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<sst xmlns="http://schemas.openxmlformats.org/spreadsheetml/2006/main" count="822" uniqueCount="437">
  <si>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</si>
  <si>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</si>
  <si>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</si>
  <si>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</si>
  <si>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</si>
  <si>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</si>
  <si>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</si>
  <si>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</si>
  <si>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</si>
  <si>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</si>
  <si>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</si>
  <si>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</si>
  <si>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</si>
  <si>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</si>
  <si>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</si>
  <si>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</si>
  <si>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</si>
  <si>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</si>
  <si>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</si>
  <si>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</si>
  <si>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</si>
  <si>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</si>
  <si>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</si>
  <si>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</si>
  <si>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</si>
  <si>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</si>
  <si>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</si>
  <si>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</si>
  <si>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</si>
  <si>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</si>
  <si>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</si>
  <si>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</si>
  <si>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</si>
  <si>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</si>
  <si>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</si>
  <si>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</si>
  <si>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</si>
  <si>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</si>
  <si>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</si>
  <si>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</si>
  <si>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</si>
  <si>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</si>
  <si>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</si>
  <si>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</si>
  <si>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</si>
  <si>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</si>
  <si>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</si>
  <si>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</si>
  <si>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</si>
  <si>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</si>
  <si>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</si>
  <si>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</si>
  <si>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</si>
  <si>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</si>
  <si>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</si>
  <si>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</si>
  <si>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</si>
  <si>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</si>
  <si>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</si>
  <si>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</si>
  <si>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</si>
  <si>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</si>
  <si>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</si>
  <si>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</si>
  <si>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</si>
  <si>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</si>
  <si>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</si>
  <si>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</si>
  <si>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</si>
  <si>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</si>
  <si>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</si>
  <si>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</si>
  <si>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</si>
  <si>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</si>
  <si>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</si>
  <si>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</si>
  <si>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</si>
  <si>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</si>
  <si>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</si>
  <si>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</si>
  <si>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</si>
  <si>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</si>
  <si>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</si>
  <si>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</si>
  <si>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</si>
  <si>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</si>
  <si>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</si>
  <si>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</si>
  <si>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</si>
  <si>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</si>
  <si>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</si>
  <si>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</si>
  <si>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</si>
  <si>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</si>
  <si>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</si>
  <si>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</si>
  <si>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</si>
  <si>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</si>
  <si>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</si>
  <si>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</si>
  <si>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</si>
  <si>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</si>
  <si>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</si>
  <si>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</si>
  <si>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</si>
  <si>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</si>
  <si>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</si>
  <si>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</si>
  <si>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</si>
  <si>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</si>
  <si>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</si>
  <si>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</si>
  <si>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</si>
  <si>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</si>
  <si>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</si>
  <si>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</si>
  <si>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</si>
  <si>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</si>
  <si>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</si>
  <si>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</si>
  <si>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</si>
  <si>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</si>
  <si>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</si>
  <si>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</si>
  <si>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</si>
  <si>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</si>
  <si>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</si>
  <si>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</si>
  <si>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</si>
  <si>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</si>
  <si>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</si>
  <si>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</si>
  <si>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</si>
  <si>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</si>
  <si>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</si>
  <si>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</si>
  <si>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</si>
  <si>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</si>
  <si>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</si>
  <si>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</si>
  <si>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</si>
  <si>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</si>
  <si>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</si>
  <si>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</si>
  <si>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</si>
  <si>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</si>
  <si>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</si>
  <si>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</si>
  <si>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</si>
  <si>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</si>
  <si>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</si>
  <si>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</si>
  <si>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</si>
  <si>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</si>
  <si>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</si>
  <si>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</si>
  <si>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</si>
  <si>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</si>
  <si>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</si>
  <si>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</si>
  <si>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</si>
  <si>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</si>
  <si>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</si>
  <si>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</si>
  <si>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</si>
  <si>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</si>
  <si>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</si>
  <si>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</si>
  <si>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</si>
  <si>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</si>
  <si>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</si>
  <si>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</si>
  <si>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</si>
  <si>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</si>
  <si>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</si>
  <si>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</si>
  <si>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</si>
  <si>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</si>
  <si>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</si>
  <si>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</si>
  <si>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</si>
  <si>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</si>
  <si>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</si>
  <si>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</si>
  <si>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</si>
  <si>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</si>
  <si>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</si>
  <si>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</si>
  <si>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</si>
  <si>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</si>
  <si>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</si>
  <si>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</si>
  <si>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</si>
  <si>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</si>
  <si>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</si>
  <si>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</si>
  <si>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</si>
  <si>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</si>
  <si>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</si>
  <si>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</si>
  <si>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</si>
  <si>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</si>
  <si>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</si>
  <si>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</si>
  <si>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</si>
  <si>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</si>
  <si>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</si>
  <si>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</si>
  <si>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</si>
  <si>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</si>
  <si>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</si>
  <si>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</si>
  <si>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</si>
  <si>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</si>
  <si>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</si>
  <si>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</si>
  <si>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</si>
  <si>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</si>
  <si>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</si>
  <si>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</si>
  <si>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</si>
  <si>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</si>
  <si>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</si>
  <si>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</si>
  <si>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</si>
  <si>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</si>
  <si>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</si>
  <si>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</si>
  <si>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</si>
  <si>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</si>
  <si>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</si>
  <si>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</si>
  <si>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</si>
  <si>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</si>
  <si>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</si>
  <si>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</si>
  <si>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</si>
  <si>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</si>
  <si>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</si>
  <si>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</si>
  <si>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</si>
  <si>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</si>
  <si>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</si>
  <si>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</si>
  <si>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</si>
  <si>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</si>
  <si>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</si>
  <si>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</si>
  <si>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</si>
  <si>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</si>
  <si>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</si>
  <si>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</si>
  <si>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</si>
  <si>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</si>
  <si>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</si>
  <si>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</si>
  <si>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</si>
  <si>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</si>
  <si>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</si>
  <si>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</si>
  <si>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</si>
  <si>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</si>
  <si>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</si>
  <si>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</si>
  <si>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</si>
  <si>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</si>
  <si>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</si>
  <si>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</si>
  <si>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</si>
  <si>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</si>
  <si>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</si>
  <si>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</si>
  <si>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</si>
  <si>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</si>
  <si>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</si>
  <si>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</si>
  <si>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</si>
  <si>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</si>
  <si>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</si>
  <si>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</si>
  <si>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</si>
  <si>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</si>
  <si>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</si>
  <si>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</si>
  <si>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</si>
  <si>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</si>
  <si>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</si>
  <si>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</si>
  <si>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</si>
  <si>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</si>
  <si>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</si>
  <si>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</si>
  <si>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</si>
  <si>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</si>
  <si>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</si>
  <si>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</si>
  <si>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</si>
  <si>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</si>
  <si>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</si>
  <si>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</si>
  <si>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</si>
  <si>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</si>
  <si>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</si>
  <si>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</si>
  <si>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</si>
  <si>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</si>
  <si>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</si>
  <si>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</si>
  <si>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</si>
  <si>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</si>
  <si>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</si>
  <si>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</si>
  <si>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</si>
  <si>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</si>
  <si>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</si>
  <si>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</si>
  <si>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</si>
  <si>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</si>
  <si>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</si>
  <si>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</si>
  <si>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</si>
  <si>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</si>
  <si>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</si>
  <si>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</si>
  <si>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</si>
  <si>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</si>
  <si>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</si>
  <si>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</si>
  <si>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</si>
  <si>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</si>
  <si>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</si>
  <si>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</si>
  <si>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</si>
  <si>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</si>
  <si>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</si>
  <si>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</si>
  <si>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</si>
  <si>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</si>
  <si>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</si>
  <si>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</si>
  <si>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</si>
  <si>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</si>
  <si>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</si>
  <si>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</si>
  <si>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</si>
  <si>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</si>
  <si>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</si>
  <si>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</si>
  <si>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</si>
  <si>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</si>
  <si>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</si>
  <si>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</si>
  <si>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</si>
  <si>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</si>
  <si>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</si>
  <si>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</si>
  <si>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</si>
  <si>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</si>
  <si>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</si>
  <si>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</si>
  <si>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</si>
  <si>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</si>
  <si>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</si>
  <si>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</si>
  <si>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</si>
  <si>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</si>
  <si>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</si>
  <si>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</si>
  <si>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</si>
  <si>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</si>
  <si>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</si>
  <si>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</si>
  <si>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</si>
  <si>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</si>
  <si>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</si>
  <si>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</si>
  <si>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</si>
  <si>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</si>
  <si>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</si>
  <si>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</si>
  <si>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</si>
  <si>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</si>
  <si>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</si>
  <si>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</si>
  <si>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</si>
  <si>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</si>
  <si>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</si>
  <si>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</si>
  <si>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</si>
  <si>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</si>
  <si>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</si>
  <si>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</si>
  <si>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</si>
  <si>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</si>
  <si>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</si>
  <si>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</si>
  <si>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</si>
  <si>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</si>
  <si>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</si>
  <si>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</si>
  <si>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</si>
  <si>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</si>
  <si>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</si>
  <si>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</si>
  <si>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</si>
  <si>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</si>
  <si>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</si>
  <si>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</si>
  <si>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</si>
  <si>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</si>
  <si>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</si>
  <si>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</si>
  <si>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</si>
  <si>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</si>
  <si>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</si>
  <si>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</si>
  <si>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</si>
  <si>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</si>
  <si>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</si>
  <si>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</si>
  <si>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</si>
  <si>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</si>
  <si>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</si>
  <si>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</si>
  <si>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</si>
  <si>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</si>
  <si>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12,39 Постановление Министрсва тарифного регулирования и энергетики Пермского края от 26.12.2019 № 36 </t>
  </si>
  <si>
    <t>26.12.2019 № 36-э третий длгосрочный период (2020-2024 гг.)</t>
  </si>
  <si>
    <t>Министерство тарифного регулирования и энергетики Пермского края, приказ № СЭД-46-05-05-9 от 31.10.2019</t>
  </si>
  <si>
    <t>2022</t>
  </si>
  <si>
    <t>утвержденные на 2021 г.</t>
  </si>
  <si>
    <t>на 2022 расчетный период</t>
  </si>
  <si>
    <t>базовому периоду 2020</t>
  </si>
  <si>
    <t>утвержденные 2021 г</t>
  </si>
  <si>
    <t>регулирования 2022 г</t>
  </si>
  <si>
    <t>за 2020 год, предшествующий</t>
  </si>
  <si>
    <t>25.12.2020 № 37-э третий длгосрочный период (2020-2024 гг.)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</si>
</sst>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76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429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417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2" t="s">
        <v>418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1" t="s">
        <v>420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1" t="s">
        <v>421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3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1" t="s">
        <v>424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425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28">
      <selection activeCell="BF48" sqref="BF48:CA5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54" t="s">
        <v>26</v>
      </c>
      <c r="B8" s="55"/>
      <c r="C8" s="55"/>
      <c r="D8" s="55"/>
      <c r="E8" s="55"/>
      <c r="F8" s="55"/>
      <c r="G8" s="55"/>
      <c r="H8" s="56"/>
      <c r="I8" s="54" t="s">
        <v>28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29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31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37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34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5" t="s">
        <v>27</v>
      </c>
      <c r="B9" s="46"/>
      <c r="C9" s="46"/>
      <c r="D9" s="46"/>
      <c r="E9" s="46"/>
      <c r="F9" s="46"/>
      <c r="G9" s="46"/>
      <c r="H9" s="47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45" t="s">
        <v>30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 t="s">
        <v>435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5" t="s">
        <v>430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431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52"/>
      <c r="B10" s="17"/>
      <c r="C10" s="17"/>
      <c r="D10" s="17"/>
      <c r="E10" s="17"/>
      <c r="F10" s="17"/>
      <c r="G10" s="17"/>
      <c r="H10" s="53"/>
      <c r="I10" s="5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53"/>
      <c r="AP10" s="5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53"/>
      <c r="BF10" s="52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53"/>
      <c r="CB10" s="52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53"/>
      <c r="CX10" s="52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53"/>
    </row>
    <row r="11" spans="1:123" s="15" customFormat="1" ht="15.75">
      <c r="A11" s="25" t="s">
        <v>39</v>
      </c>
      <c r="B11" s="25"/>
      <c r="C11" s="25"/>
      <c r="D11" s="25"/>
      <c r="E11" s="25"/>
      <c r="F11" s="25"/>
      <c r="G11" s="25"/>
      <c r="H11" s="25"/>
      <c r="I11" s="26" t="s">
        <v>40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26" t="s">
        <v>42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>
        <v>86807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>
        <v>87393.63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>
        <v>92082.66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.75">
      <c r="A14" s="25" t="s">
        <v>48</v>
      </c>
      <c r="B14" s="25"/>
      <c r="C14" s="25"/>
      <c r="D14" s="25"/>
      <c r="E14" s="25"/>
      <c r="F14" s="25"/>
      <c r="G14" s="25"/>
      <c r="H14" s="25"/>
      <c r="I14" s="26" t="s">
        <v>43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>
        <v>11456</v>
      </c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>
        <v>5928.08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>
        <v>6936.77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.75">
      <c r="A15" s="25" t="s">
        <v>49</v>
      </c>
      <c r="B15" s="25"/>
      <c r="C15" s="25"/>
      <c r="D15" s="25"/>
      <c r="E15" s="25"/>
      <c r="F15" s="25"/>
      <c r="G15" s="25"/>
      <c r="H15" s="25"/>
      <c r="I15" s="26" t="s">
        <v>44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>
        <v>8818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>
        <v>4160.08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>
        <v>5541.55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6" t="s">
        <v>45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.75">
      <c r="A17" s="25" t="s">
        <v>50</v>
      </c>
      <c r="B17" s="25"/>
      <c r="C17" s="25"/>
      <c r="D17" s="25"/>
      <c r="E17" s="25"/>
      <c r="F17" s="25"/>
      <c r="G17" s="25"/>
      <c r="H17" s="25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>
        <v>6527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>
        <v>1768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>
        <v>1395.22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.75">
      <c r="A18" s="25" t="s">
        <v>52</v>
      </c>
      <c r="B18" s="25"/>
      <c r="C18" s="25"/>
      <c r="D18" s="25"/>
      <c r="E18" s="25"/>
      <c r="F18" s="25"/>
      <c r="G18" s="25"/>
      <c r="H18" s="25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3">
        <f>BF20</f>
        <v>16.78805375225311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>
        <v>6.78</v>
      </c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>
        <v>7.53</v>
      </c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.75">
      <c r="A20" s="25" t="s">
        <v>55</v>
      </c>
      <c r="B20" s="25"/>
      <c r="C20" s="25"/>
      <c r="D20" s="25"/>
      <c r="E20" s="25"/>
      <c r="F20" s="25"/>
      <c r="G20" s="25"/>
      <c r="H20" s="25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61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3">
        <f>11456/68239*100</f>
        <v>16.78805375225311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6" t="s">
        <v>57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" customFormat="1" ht="15.75">
      <c r="A22" s="25"/>
      <c r="B22" s="25"/>
      <c r="C22" s="25"/>
      <c r="D22" s="25"/>
      <c r="E22" s="25"/>
      <c r="F22" s="25"/>
      <c r="G22" s="25"/>
      <c r="H22" s="25"/>
      <c r="I22" s="26" t="s">
        <v>58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6" t="s">
        <v>59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6" t="s">
        <v>60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5" customFormat="1" ht="15.75">
      <c r="A25" s="25" t="s">
        <v>62</v>
      </c>
      <c r="B25" s="25"/>
      <c r="C25" s="25"/>
      <c r="D25" s="25"/>
      <c r="E25" s="25"/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.75">
      <c r="A27" s="25" t="s">
        <v>64</v>
      </c>
      <c r="B27" s="25"/>
      <c r="C27" s="25"/>
      <c r="D27" s="25"/>
      <c r="E27" s="25"/>
      <c r="F27" s="25"/>
      <c r="G27" s="25"/>
      <c r="H27" s="25"/>
      <c r="I27" s="26" t="s">
        <v>148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>
        <v>0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8" t="s">
        <v>149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.75">
      <c r="A29" s="25" t="s">
        <v>67</v>
      </c>
      <c r="B29" s="25"/>
      <c r="C29" s="25"/>
      <c r="D29" s="25"/>
      <c r="E29" s="25"/>
      <c r="F29" s="25"/>
      <c r="G29" s="25"/>
      <c r="H29" s="25"/>
      <c r="I29" s="26" t="s">
        <v>65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87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>
        <v>0</v>
      </c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8" t="s">
        <v>131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5" t="s">
        <v>68</v>
      </c>
      <c r="B31" s="25"/>
      <c r="C31" s="25"/>
      <c r="D31" s="25"/>
      <c r="E31" s="25"/>
      <c r="F31" s="25"/>
      <c r="G31" s="25"/>
      <c r="H31" s="25"/>
      <c r="I31" s="28" t="s">
        <v>132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>
        <v>14.692</v>
      </c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>
        <v>15.196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>
        <v>15.196</v>
      </c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5" customFormat="1" ht="15.75">
      <c r="A32" s="25" t="s">
        <v>69</v>
      </c>
      <c r="B32" s="25"/>
      <c r="C32" s="25"/>
      <c r="D32" s="25"/>
      <c r="E32" s="25"/>
      <c r="F32" s="25"/>
      <c r="G32" s="25"/>
      <c r="H32" s="25"/>
      <c r="I32" s="26" t="s">
        <v>70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>
        <v>69412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>
        <f>71415+385</f>
        <v>71800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71800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8" t="s">
        <v>133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.75">
      <c r="A34" s="25" t="s">
        <v>72</v>
      </c>
      <c r="B34" s="25"/>
      <c r="C34" s="25"/>
      <c r="D34" s="25"/>
      <c r="E34" s="25"/>
      <c r="F34" s="25"/>
      <c r="G34" s="25"/>
      <c r="H34" s="25"/>
      <c r="I34" s="26" t="s">
        <v>73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>
        <f>69412-358</f>
        <v>69054</v>
      </c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>
        <v>71415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v>71415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6" t="s">
        <v>74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8" t="s">
        <v>134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.75" customHeight="1">
      <c r="A37" s="25" t="s">
        <v>75</v>
      </c>
      <c r="B37" s="25"/>
      <c r="C37" s="25"/>
      <c r="D37" s="25"/>
      <c r="E37" s="25"/>
      <c r="F37" s="25"/>
      <c r="G37" s="25"/>
      <c r="H37" s="25"/>
      <c r="I37" s="26" t="s">
        <v>76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6">
        <v>10.731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8"/>
      <c r="CB37" s="30" t="s">
        <v>426</v>
      </c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 t="s">
        <v>426</v>
      </c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6" t="s">
        <v>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39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23.25" customHeight="1">
      <c r="A39" s="25"/>
      <c r="B39" s="25"/>
      <c r="C39" s="25"/>
      <c r="D39" s="25"/>
      <c r="E39" s="25"/>
      <c r="F39" s="25"/>
      <c r="G39" s="25"/>
      <c r="H39" s="25"/>
      <c r="I39" s="26" t="s">
        <v>78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9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44.25" customHeight="1">
      <c r="A40" s="25"/>
      <c r="B40" s="25"/>
      <c r="C40" s="25"/>
      <c r="D40" s="25"/>
      <c r="E40" s="25"/>
      <c r="F40" s="25"/>
      <c r="G40" s="25"/>
      <c r="H40" s="25"/>
      <c r="I40" s="28" t="s">
        <v>412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42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4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>
      <c r="A41" s="25" t="s">
        <v>79</v>
      </c>
      <c r="B41" s="25"/>
      <c r="C41" s="25"/>
      <c r="D41" s="25"/>
      <c r="E41" s="25"/>
      <c r="F41" s="25"/>
      <c r="G41" s="25"/>
      <c r="H41" s="25"/>
      <c r="I41" s="26" t="s">
        <v>80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5"/>
      <c r="B42" s="25"/>
      <c r="C42" s="25"/>
      <c r="D42" s="25"/>
      <c r="E42" s="25"/>
      <c r="F42" s="25"/>
      <c r="G42" s="25"/>
      <c r="H42" s="25"/>
      <c r="I42" s="26" t="s">
        <v>81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 customHeight="1">
      <c r="A43" s="25"/>
      <c r="B43" s="25"/>
      <c r="C43" s="25"/>
      <c r="D43" s="25"/>
      <c r="E43" s="25"/>
      <c r="F43" s="25"/>
      <c r="G43" s="25"/>
      <c r="H43" s="25"/>
      <c r="I43" s="28" t="s">
        <v>413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5" t="s">
        <v>83</v>
      </c>
      <c r="B44" s="25"/>
      <c r="C44" s="25"/>
      <c r="D44" s="25"/>
      <c r="E44" s="25"/>
      <c r="F44" s="25"/>
      <c r="G44" s="25"/>
      <c r="H44" s="25"/>
      <c r="I44" s="26" t="s">
        <v>84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87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.75">
      <c r="A45" s="25"/>
      <c r="B45" s="25"/>
      <c r="C45" s="25"/>
      <c r="D45" s="25"/>
      <c r="E45" s="25"/>
      <c r="F45" s="25"/>
      <c r="G45" s="25"/>
      <c r="H45" s="25"/>
      <c r="I45" s="26" t="s">
        <v>85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6" t="s">
        <v>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8" t="s">
        <v>135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.75">
      <c r="A48" s="25" t="s">
        <v>88</v>
      </c>
      <c r="B48" s="25"/>
      <c r="C48" s="25"/>
      <c r="D48" s="25"/>
      <c r="E48" s="25"/>
      <c r="F48" s="25"/>
      <c r="G48" s="25"/>
      <c r="H48" s="25"/>
      <c r="I48" s="26" t="s">
        <v>89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>
        <f>BF51+BF58</f>
        <v>54509.479999999996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f>CB51+CB58+CB61</f>
        <v>65119.56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f>CX51+CX58</f>
        <v>69637.86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6" t="s">
        <v>90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25"/>
      <c r="B50" s="25"/>
      <c r="C50" s="25"/>
      <c r="D50" s="25"/>
      <c r="E50" s="25"/>
      <c r="F50" s="25"/>
      <c r="G50" s="25"/>
      <c r="H50" s="25"/>
      <c r="I50" s="26" t="s">
        <v>91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25" t="s">
        <v>92</v>
      </c>
      <c r="B51" s="25"/>
      <c r="C51" s="25"/>
      <c r="D51" s="25"/>
      <c r="E51" s="25"/>
      <c r="F51" s="25"/>
      <c r="G51" s="25"/>
      <c r="H51" s="25"/>
      <c r="I51" s="26" t="s">
        <v>93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>
        <v>35252.67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41458.48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41831.6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8" t="s">
        <v>136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8" t="s">
        <v>137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6" t="s">
        <v>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6" t="s">
        <v>95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>
        <v>24185.87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30680.74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30956.87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.75">
      <c r="A56" s="25"/>
      <c r="B56" s="25"/>
      <c r="C56" s="25"/>
      <c r="D56" s="25"/>
      <c r="E56" s="25"/>
      <c r="F56" s="25"/>
      <c r="G56" s="25"/>
      <c r="H56" s="25"/>
      <c r="I56" s="26" t="s">
        <v>407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6" t="s">
        <v>96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>
        <f>BF51-BF55</f>
        <v>11066.8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CB51-CB55</f>
        <v>10777.740000000002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f>CX51-CX55</f>
        <v>10874.73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.75">
      <c r="A58" s="25" t="s">
        <v>97</v>
      </c>
      <c r="B58" s="25"/>
      <c r="C58" s="25"/>
      <c r="D58" s="25"/>
      <c r="E58" s="25"/>
      <c r="F58" s="25"/>
      <c r="G58" s="25"/>
      <c r="H58" s="25"/>
      <c r="I58" s="26" t="s">
        <v>98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>
        <v>19256.81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21942.77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27806.26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8" t="s">
        <v>138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8" t="s">
        <v>139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.75">
      <c r="A61" s="25" t="s">
        <v>99</v>
      </c>
      <c r="B61" s="25"/>
      <c r="C61" s="25"/>
      <c r="D61" s="25"/>
      <c r="E61" s="25"/>
      <c r="F61" s="25"/>
      <c r="G61" s="25"/>
      <c r="H61" s="25"/>
      <c r="I61" s="26" t="s">
        <v>100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1718.31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0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.75">
      <c r="A62" s="25"/>
      <c r="B62" s="25"/>
      <c r="C62" s="25"/>
      <c r="D62" s="25"/>
      <c r="E62" s="25"/>
      <c r="F62" s="25"/>
      <c r="G62" s="25"/>
      <c r="H62" s="25"/>
      <c r="I62" s="26" t="s">
        <v>101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26" t="s">
        <v>103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>
        <v>5671.779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5272.08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>
        <v>4899.29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26" t="s">
        <v>104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.75" customHeight="1">
      <c r="A65" s="25" t="s">
        <v>105</v>
      </c>
      <c r="B65" s="25"/>
      <c r="C65" s="25"/>
      <c r="D65" s="25"/>
      <c r="E65" s="25"/>
      <c r="F65" s="25"/>
      <c r="G65" s="25"/>
      <c r="H65" s="25"/>
      <c r="I65" s="26" t="s">
        <v>106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31" t="s">
        <v>428</v>
      </c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 t="s">
        <v>428</v>
      </c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 t="s">
        <v>428</v>
      </c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6" t="s">
        <v>107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s="15" customFormat="1" ht="46.5" customHeight="1">
      <c r="A67" s="25"/>
      <c r="B67" s="25"/>
      <c r="C67" s="25"/>
      <c r="D67" s="25"/>
      <c r="E67" s="25"/>
      <c r="F67" s="25"/>
      <c r="G67" s="25"/>
      <c r="H67" s="25"/>
      <c r="I67" s="26" t="s">
        <v>82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s="15" customFormat="1" ht="15.75">
      <c r="A68" s="25"/>
      <c r="B68" s="25"/>
      <c r="C68" s="25"/>
      <c r="D68" s="25"/>
      <c r="E68" s="25"/>
      <c r="F68" s="25"/>
      <c r="G68" s="25"/>
      <c r="H68" s="25"/>
      <c r="I68" s="32" t="s">
        <v>108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8" t="s">
        <v>140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5" t="s">
        <v>109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>
        <v>1984.34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1984.34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>
        <v>1986.05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.75">
      <c r="A70" s="25"/>
      <c r="B70" s="25"/>
      <c r="C70" s="25"/>
      <c r="D70" s="25"/>
      <c r="E70" s="25"/>
      <c r="F70" s="25"/>
      <c r="G70" s="25"/>
      <c r="H70" s="25"/>
      <c r="I70" s="26" t="s">
        <v>110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>
        <v>22.06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>
        <v>25.2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>
        <v>26.92</v>
      </c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8" t="s">
        <v>141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5" t="s">
        <v>111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5" customFormat="1" ht="15.75">
      <c r="A72" s="25" t="s">
        <v>112</v>
      </c>
      <c r="B72" s="25"/>
      <c r="C72" s="25"/>
      <c r="D72" s="25"/>
      <c r="E72" s="25"/>
      <c r="F72" s="25"/>
      <c r="G72" s="25"/>
      <c r="H72" s="25"/>
      <c r="I72" s="26" t="s">
        <v>113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.75">
      <c r="A73" s="25"/>
      <c r="B73" s="25"/>
      <c r="C73" s="25"/>
      <c r="D73" s="25"/>
      <c r="E73" s="25"/>
      <c r="F73" s="25"/>
      <c r="G73" s="25"/>
      <c r="H73" s="25"/>
      <c r="I73" s="26" t="s">
        <v>283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6" t="s">
        <v>114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.75">
      <c r="A75" s="25" t="s">
        <v>115</v>
      </c>
      <c r="B75" s="25"/>
      <c r="C75" s="25"/>
      <c r="D75" s="25"/>
      <c r="E75" s="25"/>
      <c r="F75" s="25"/>
      <c r="G75" s="25"/>
      <c r="H75" s="25"/>
      <c r="I75" s="26" t="s">
        <v>116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118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>
        <v>51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63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v>63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.75">
      <c r="A76" s="25"/>
      <c r="B76" s="25"/>
      <c r="C76" s="25"/>
      <c r="D76" s="25"/>
      <c r="E76" s="25"/>
      <c r="F76" s="25"/>
      <c r="G76" s="25"/>
      <c r="H76" s="25"/>
      <c r="I76" s="26" t="s">
        <v>117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.75">
      <c r="A77" s="25" t="s">
        <v>119</v>
      </c>
      <c r="B77" s="25"/>
      <c r="C77" s="25"/>
      <c r="D77" s="25"/>
      <c r="E77" s="25"/>
      <c r="F77" s="25"/>
      <c r="G77" s="25"/>
      <c r="H77" s="25"/>
      <c r="I77" s="26" t="s">
        <v>120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47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3">
        <f>BF55/BF75/12</f>
        <v>39.519395424836596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f>CB55/CB75/12</f>
        <v>40.58298941798942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CX55/CX75/12</f>
        <v>40.94824074074074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.75">
      <c r="A78" s="25"/>
      <c r="B78" s="25"/>
      <c r="C78" s="25"/>
      <c r="D78" s="25"/>
      <c r="E78" s="25"/>
      <c r="F78" s="25"/>
      <c r="G78" s="25"/>
      <c r="H78" s="25"/>
      <c r="I78" s="26" t="s">
        <v>121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122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.75" customHeight="1">
      <c r="A79" s="25" t="s">
        <v>123</v>
      </c>
      <c r="B79" s="25"/>
      <c r="C79" s="25"/>
      <c r="D79" s="25"/>
      <c r="E79" s="25"/>
      <c r="F79" s="25"/>
      <c r="G79" s="25"/>
      <c r="H79" s="25"/>
      <c r="I79" s="26" t="s">
        <v>124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9" t="s">
        <v>427</v>
      </c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29" t="s">
        <v>436</v>
      </c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29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6" t="s">
        <v>125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5"/>
      <c r="B81" s="25"/>
      <c r="C81" s="25"/>
      <c r="D81" s="25"/>
      <c r="E81" s="25"/>
      <c r="F81" s="25"/>
      <c r="G81" s="25"/>
      <c r="H81" s="25"/>
      <c r="I81" s="26" t="s">
        <v>126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6" t="s">
        <v>142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>
        <v>100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v>100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>
        <v>100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5" customFormat="1" ht="15.75">
      <c r="A84" s="25"/>
      <c r="B84" s="25"/>
      <c r="C84" s="25"/>
      <c r="D84" s="25"/>
      <c r="E84" s="25"/>
      <c r="F84" s="25"/>
      <c r="G84" s="25"/>
      <c r="H84" s="25"/>
      <c r="I84" s="26" t="s">
        <v>143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6" t="s">
        <v>127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>
        <v>22082</v>
      </c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>
        <v>0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6" t="s">
        <v>128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6" t="s">
        <v>129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BF20:CA24"/>
    <mergeCell ref="CB18:CW19"/>
    <mergeCell ref="I19:AO19"/>
    <mergeCell ref="A18:H19"/>
    <mergeCell ref="AP18:BE19"/>
    <mergeCell ref="I18:AO18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29:H30"/>
    <mergeCell ref="AP29:BE30"/>
    <mergeCell ref="BF29:CA30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X37:DS40"/>
    <mergeCell ref="I38:AO38"/>
    <mergeCell ref="I37:AO37"/>
    <mergeCell ref="I36:AO36"/>
    <mergeCell ref="I40:AO40"/>
    <mergeCell ref="BF37:CA40"/>
    <mergeCell ref="CB37:CW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A57:H57"/>
    <mergeCell ref="AP57:BE57"/>
    <mergeCell ref="I62:AO62"/>
    <mergeCell ref="A61:H62"/>
    <mergeCell ref="AP61:BE62"/>
    <mergeCell ref="BF61:CA62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6:AO76"/>
    <mergeCell ref="I74:AO74"/>
    <mergeCell ref="A72:H74"/>
    <mergeCell ref="AP72:BE74"/>
    <mergeCell ref="BF72:CA74"/>
    <mergeCell ref="I73:AO73"/>
    <mergeCell ref="I72:AO72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CB79:CW81"/>
    <mergeCell ref="I80:AO80"/>
    <mergeCell ref="I79:AO79"/>
    <mergeCell ref="I81:AO81"/>
    <mergeCell ref="A77:H78"/>
    <mergeCell ref="BF77:CA78"/>
    <mergeCell ref="CB77:CW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73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153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/>
      <c r="B11" s="58"/>
      <c r="C11" s="58"/>
      <c r="D11" s="58"/>
      <c r="E11" s="58"/>
      <c r="F11" s="58"/>
      <c r="G11" s="58"/>
      <c r="H11" s="58"/>
      <c r="I11" s="62" t="s">
        <v>154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94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s="15" customFormat="1" ht="15.75">
      <c r="A13" s="58" t="s">
        <v>46</v>
      </c>
      <c r="B13" s="58"/>
      <c r="C13" s="58"/>
      <c r="D13" s="58"/>
      <c r="E13" s="58"/>
      <c r="F13" s="58"/>
      <c r="G13" s="58"/>
      <c r="H13" s="58"/>
      <c r="I13" s="62" t="s">
        <v>155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 t="s">
        <v>71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s="15" customFormat="1" ht="15.75">
      <c r="A14" s="58"/>
      <c r="B14" s="58"/>
      <c r="C14" s="58"/>
      <c r="D14" s="58"/>
      <c r="E14" s="58"/>
      <c r="F14" s="58"/>
      <c r="G14" s="58"/>
      <c r="H14" s="58"/>
      <c r="I14" s="62" t="s">
        <v>156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s="15" customFormat="1" ht="15.75">
      <c r="A15" s="58" t="s">
        <v>157</v>
      </c>
      <c r="B15" s="58"/>
      <c r="C15" s="58"/>
      <c r="D15" s="58"/>
      <c r="E15" s="58"/>
      <c r="F15" s="58"/>
      <c r="G15" s="58"/>
      <c r="H15" s="58"/>
      <c r="I15" s="62" t="s">
        <v>158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 t="s">
        <v>71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s="15" customFormat="1" ht="15.75">
      <c r="A16" s="58"/>
      <c r="B16" s="58"/>
      <c r="C16" s="58"/>
      <c r="D16" s="58"/>
      <c r="E16" s="58"/>
      <c r="F16" s="58"/>
      <c r="G16" s="58"/>
      <c r="H16" s="58"/>
      <c r="I16" s="62" t="s">
        <v>159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71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s="15" customFormat="1" ht="15.75">
      <c r="A17" s="58"/>
      <c r="B17" s="58"/>
      <c r="C17" s="58"/>
      <c r="D17" s="58"/>
      <c r="E17" s="58"/>
      <c r="F17" s="58"/>
      <c r="G17" s="58"/>
      <c r="H17" s="58"/>
      <c r="I17" s="62" t="s">
        <v>160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71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s="15" customFormat="1" ht="15.75">
      <c r="A18" s="58" t="s">
        <v>161</v>
      </c>
      <c r="B18" s="58"/>
      <c r="C18" s="58"/>
      <c r="D18" s="58"/>
      <c r="E18" s="58"/>
      <c r="F18" s="58"/>
      <c r="G18" s="58"/>
      <c r="H18" s="58"/>
      <c r="I18" s="62" t="s">
        <v>162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 t="s">
        <v>71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s="15" customFormat="1" ht="15.75">
      <c r="A19" s="58"/>
      <c r="B19" s="58"/>
      <c r="C19" s="58"/>
      <c r="D19" s="58"/>
      <c r="E19" s="58"/>
      <c r="F19" s="58"/>
      <c r="G19" s="58"/>
      <c r="H19" s="58"/>
      <c r="I19" s="62" t="s">
        <v>159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71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s="15" customFormat="1" ht="15.75">
      <c r="A20" s="58"/>
      <c r="B20" s="58"/>
      <c r="C20" s="58"/>
      <c r="D20" s="58"/>
      <c r="E20" s="58"/>
      <c r="F20" s="58"/>
      <c r="G20" s="58"/>
      <c r="H20" s="58"/>
      <c r="I20" s="62" t="s">
        <v>160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 t="s">
        <v>71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8"/>
      <c r="B21" s="58"/>
      <c r="C21" s="58"/>
      <c r="D21" s="58"/>
      <c r="E21" s="58"/>
      <c r="F21" s="58"/>
      <c r="G21" s="58"/>
      <c r="H21" s="58"/>
      <c r="I21" s="62" t="s">
        <v>94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8" t="s">
        <v>163</v>
      </c>
      <c r="B22" s="58"/>
      <c r="C22" s="58"/>
      <c r="D22" s="58"/>
      <c r="E22" s="58"/>
      <c r="F22" s="58"/>
      <c r="G22" s="58"/>
      <c r="H22" s="58"/>
      <c r="I22" s="62" t="s">
        <v>164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71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8"/>
      <c r="B23" s="58"/>
      <c r="C23" s="58"/>
      <c r="D23" s="58"/>
      <c r="E23" s="58"/>
      <c r="F23" s="58"/>
      <c r="G23" s="58"/>
      <c r="H23" s="58"/>
      <c r="I23" s="62" t="s">
        <v>165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8"/>
      <c r="B24" s="58"/>
      <c r="C24" s="58"/>
      <c r="D24" s="58"/>
      <c r="E24" s="58"/>
      <c r="F24" s="58"/>
      <c r="G24" s="58"/>
      <c r="H24" s="58"/>
      <c r="I24" s="62" t="s">
        <v>166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8"/>
      <c r="B25" s="58"/>
      <c r="C25" s="58"/>
      <c r="D25" s="58"/>
      <c r="E25" s="58"/>
      <c r="F25" s="58"/>
      <c r="G25" s="58"/>
      <c r="H25" s="58"/>
      <c r="I25" s="62" t="s">
        <v>167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s="15" customFormat="1" ht="15.75">
      <c r="A26" s="58"/>
      <c r="B26" s="58"/>
      <c r="C26" s="58"/>
      <c r="D26" s="58"/>
      <c r="E26" s="58"/>
      <c r="F26" s="58"/>
      <c r="G26" s="58"/>
      <c r="H26" s="58"/>
      <c r="I26" s="62" t="s">
        <v>168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s="15" customFormat="1" ht="15.75">
      <c r="A27" s="58"/>
      <c r="B27" s="58"/>
      <c r="C27" s="58"/>
      <c r="D27" s="58"/>
      <c r="E27" s="58"/>
      <c r="F27" s="58"/>
      <c r="G27" s="58"/>
      <c r="H27" s="58"/>
      <c r="I27" s="62" t="s">
        <v>169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s="15" customFormat="1" ht="15.75">
      <c r="A28" s="58" t="s">
        <v>25</v>
      </c>
      <c r="B28" s="58"/>
      <c r="C28" s="58"/>
      <c r="D28" s="58"/>
      <c r="E28" s="58"/>
      <c r="F28" s="58"/>
      <c r="G28" s="58"/>
      <c r="H28" s="58"/>
      <c r="I28" s="62" t="s">
        <v>158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71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s="15" customFormat="1" ht="15.75">
      <c r="A29" s="58"/>
      <c r="B29" s="58"/>
      <c r="C29" s="58"/>
      <c r="D29" s="58"/>
      <c r="E29" s="58"/>
      <c r="F29" s="58"/>
      <c r="G29" s="58"/>
      <c r="H29" s="58"/>
      <c r="I29" s="62" t="s">
        <v>159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71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s="15" customFormat="1" ht="15.75">
      <c r="A30" s="58"/>
      <c r="B30" s="58"/>
      <c r="C30" s="58"/>
      <c r="D30" s="58"/>
      <c r="E30" s="58"/>
      <c r="F30" s="58"/>
      <c r="G30" s="58"/>
      <c r="H30" s="58"/>
      <c r="I30" s="62" t="s">
        <v>160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 t="s">
        <v>71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s="15" customFormat="1" ht="15.75">
      <c r="A31" s="58" t="s">
        <v>170</v>
      </c>
      <c r="B31" s="58"/>
      <c r="C31" s="58"/>
      <c r="D31" s="58"/>
      <c r="E31" s="58"/>
      <c r="F31" s="58"/>
      <c r="G31" s="58"/>
      <c r="H31" s="58"/>
      <c r="I31" s="62" t="s">
        <v>162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71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s="15" customFormat="1" ht="15.75">
      <c r="A32" s="58"/>
      <c r="B32" s="58"/>
      <c r="C32" s="58"/>
      <c r="D32" s="58"/>
      <c r="E32" s="58"/>
      <c r="F32" s="58"/>
      <c r="G32" s="58"/>
      <c r="H32" s="58"/>
      <c r="I32" s="62" t="s">
        <v>159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71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s="15" customFormat="1" ht="15.75">
      <c r="A33" s="58"/>
      <c r="B33" s="58"/>
      <c r="C33" s="58"/>
      <c r="D33" s="58"/>
      <c r="E33" s="58"/>
      <c r="F33" s="58"/>
      <c r="G33" s="58"/>
      <c r="H33" s="58"/>
      <c r="I33" s="62" t="s">
        <v>160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 t="s">
        <v>71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s="15" customFormat="1" ht="15.75">
      <c r="A34" s="58" t="s">
        <v>171</v>
      </c>
      <c r="B34" s="58"/>
      <c r="C34" s="58"/>
      <c r="D34" s="58"/>
      <c r="E34" s="58"/>
      <c r="F34" s="58"/>
      <c r="G34" s="58"/>
      <c r="H34" s="58"/>
      <c r="I34" s="62" t="s">
        <v>164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58" t="s">
        <v>71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</row>
    <row r="35" spans="1:123" s="15" customFormat="1" ht="15.75">
      <c r="A35" s="58"/>
      <c r="B35" s="58"/>
      <c r="C35" s="58"/>
      <c r="D35" s="58"/>
      <c r="E35" s="58"/>
      <c r="F35" s="58"/>
      <c r="G35" s="58"/>
      <c r="H35" s="58"/>
      <c r="I35" s="62" t="s">
        <v>165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</row>
    <row r="36" spans="1:123" s="15" customFormat="1" ht="15.75">
      <c r="A36" s="58"/>
      <c r="B36" s="58"/>
      <c r="C36" s="58"/>
      <c r="D36" s="58"/>
      <c r="E36" s="58"/>
      <c r="F36" s="58"/>
      <c r="G36" s="58"/>
      <c r="H36" s="58"/>
      <c r="I36" s="62" t="s">
        <v>172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s="15" customFormat="1" ht="15.75">
      <c r="A37" s="58"/>
      <c r="B37" s="58"/>
      <c r="C37" s="58"/>
      <c r="D37" s="58"/>
      <c r="E37" s="58"/>
      <c r="F37" s="58"/>
      <c r="G37" s="58"/>
      <c r="H37" s="58"/>
      <c r="I37" s="62" t="s">
        <v>173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s="15" customFormat="1" ht="15.75">
      <c r="A38" s="58"/>
      <c r="B38" s="58"/>
      <c r="C38" s="58"/>
      <c r="D38" s="58"/>
      <c r="E38" s="58"/>
      <c r="F38" s="58"/>
      <c r="G38" s="58"/>
      <c r="H38" s="58"/>
      <c r="I38" s="62" t="s">
        <v>411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s="15" customFormat="1" ht="15.75">
      <c r="A39" s="58" t="s">
        <v>174</v>
      </c>
      <c r="B39" s="58"/>
      <c r="C39" s="58"/>
      <c r="D39" s="58"/>
      <c r="E39" s="58"/>
      <c r="F39" s="58"/>
      <c r="G39" s="58"/>
      <c r="H39" s="58"/>
      <c r="I39" s="62" t="s">
        <v>158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 t="s">
        <v>71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s="15" customFormat="1" ht="15.75">
      <c r="A40" s="58"/>
      <c r="B40" s="58"/>
      <c r="C40" s="58"/>
      <c r="D40" s="58"/>
      <c r="E40" s="58"/>
      <c r="F40" s="58"/>
      <c r="G40" s="58"/>
      <c r="H40" s="58"/>
      <c r="I40" s="62" t="s">
        <v>159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 t="s">
        <v>71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s="15" customFormat="1" ht="15.75">
      <c r="A41" s="58"/>
      <c r="B41" s="58"/>
      <c r="C41" s="58"/>
      <c r="D41" s="58"/>
      <c r="E41" s="58"/>
      <c r="F41" s="58"/>
      <c r="G41" s="58"/>
      <c r="H41" s="58"/>
      <c r="I41" s="62" t="s">
        <v>160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71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8" t="s">
        <v>175</v>
      </c>
      <c r="B42" s="58"/>
      <c r="C42" s="58"/>
      <c r="D42" s="58"/>
      <c r="E42" s="58"/>
      <c r="F42" s="58"/>
      <c r="G42" s="58"/>
      <c r="H42" s="58"/>
      <c r="I42" s="62" t="s">
        <v>162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 t="s">
        <v>71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>
      <c r="A43" s="58"/>
      <c r="B43" s="58"/>
      <c r="C43" s="58"/>
      <c r="D43" s="58"/>
      <c r="E43" s="58"/>
      <c r="F43" s="58"/>
      <c r="G43" s="58"/>
      <c r="H43" s="58"/>
      <c r="I43" s="62" t="s">
        <v>159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71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8"/>
      <c r="B44" s="58"/>
      <c r="C44" s="58"/>
      <c r="D44" s="58"/>
      <c r="E44" s="58"/>
      <c r="F44" s="58"/>
      <c r="G44" s="58"/>
      <c r="H44" s="58"/>
      <c r="I44" s="62" t="s">
        <v>160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71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s="15" customFormat="1" ht="15.75">
      <c r="A45" s="58" t="s">
        <v>176</v>
      </c>
      <c r="B45" s="58"/>
      <c r="C45" s="58"/>
      <c r="D45" s="58"/>
      <c r="E45" s="58"/>
      <c r="F45" s="58"/>
      <c r="G45" s="58"/>
      <c r="H45" s="58"/>
      <c r="I45" s="62" t="s">
        <v>164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58" t="s">
        <v>71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</row>
    <row r="46" spans="1:123" s="15" customFormat="1" ht="15.75">
      <c r="A46" s="58"/>
      <c r="B46" s="58"/>
      <c r="C46" s="58"/>
      <c r="D46" s="58"/>
      <c r="E46" s="58"/>
      <c r="F46" s="58"/>
      <c r="G46" s="58"/>
      <c r="H46" s="58"/>
      <c r="I46" s="62" t="s">
        <v>165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</row>
    <row r="47" spans="1:123" s="15" customFormat="1" ht="15.75">
      <c r="A47" s="58"/>
      <c r="B47" s="58"/>
      <c r="C47" s="58"/>
      <c r="D47" s="58"/>
      <c r="E47" s="58"/>
      <c r="F47" s="58"/>
      <c r="G47" s="58"/>
      <c r="H47" s="58"/>
      <c r="I47" s="62" t="s">
        <v>172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</row>
    <row r="48" spans="1:123" s="15" customFormat="1" ht="15.75">
      <c r="A48" s="58"/>
      <c r="B48" s="58"/>
      <c r="C48" s="58"/>
      <c r="D48" s="58"/>
      <c r="E48" s="58"/>
      <c r="F48" s="58"/>
      <c r="G48" s="58"/>
      <c r="H48" s="58"/>
      <c r="I48" s="62" t="s">
        <v>177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s="15" customFormat="1" ht="15.75">
      <c r="A49" s="58"/>
      <c r="B49" s="58"/>
      <c r="C49" s="58"/>
      <c r="D49" s="58"/>
      <c r="E49" s="58"/>
      <c r="F49" s="58"/>
      <c r="G49" s="58"/>
      <c r="H49" s="58"/>
      <c r="I49" s="62" t="s">
        <v>178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s="15" customFormat="1" ht="15.75">
      <c r="A50" s="58" t="s">
        <v>179</v>
      </c>
      <c r="B50" s="58"/>
      <c r="C50" s="58"/>
      <c r="D50" s="58"/>
      <c r="E50" s="58"/>
      <c r="F50" s="58"/>
      <c r="G50" s="58"/>
      <c r="H50" s="58"/>
      <c r="I50" s="62" t="s">
        <v>158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71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s="15" customFormat="1" ht="15.75">
      <c r="A51" s="58"/>
      <c r="B51" s="58"/>
      <c r="C51" s="58"/>
      <c r="D51" s="58"/>
      <c r="E51" s="58"/>
      <c r="F51" s="58"/>
      <c r="G51" s="58"/>
      <c r="H51" s="58"/>
      <c r="I51" s="62" t="s">
        <v>159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71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s="15" customFormat="1" ht="15.75">
      <c r="A52" s="58"/>
      <c r="B52" s="58"/>
      <c r="C52" s="58"/>
      <c r="D52" s="58"/>
      <c r="E52" s="58"/>
      <c r="F52" s="58"/>
      <c r="G52" s="58"/>
      <c r="H52" s="58"/>
      <c r="I52" s="62" t="s">
        <v>160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 t="s">
        <v>71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s="15" customFormat="1" ht="15.75">
      <c r="A53" s="58" t="s">
        <v>180</v>
      </c>
      <c r="B53" s="58"/>
      <c r="C53" s="58"/>
      <c r="D53" s="58"/>
      <c r="E53" s="58"/>
      <c r="F53" s="58"/>
      <c r="G53" s="58"/>
      <c r="H53" s="58"/>
      <c r="I53" s="62" t="s">
        <v>162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 t="s">
        <v>71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s="15" customFormat="1" ht="15.75">
      <c r="A54" s="58"/>
      <c r="B54" s="58"/>
      <c r="C54" s="58"/>
      <c r="D54" s="58"/>
      <c r="E54" s="58"/>
      <c r="F54" s="58"/>
      <c r="G54" s="58"/>
      <c r="H54" s="58"/>
      <c r="I54" s="62" t="s">
        <v>159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 t="s">
        <v>71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s="15" customFormat="1" ht="15.75">
      <c r="A55" s="58"/>
      <c r="B55" s="58"/>
      <c r="C55" s="58"/>
      <c r="D55" s="58"/>
      <c r="E55" s="58"/>
      <c r="F55" s="58"/>
      <c r="G55" s="58"/>
      <c r="H55" s="58"/>
      <c r="I55" s="62" t="s">
        <v>160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71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s="15" customFormat="1" ht="15.75">
      <c r="A56" s="58" t="s">
        <v>181</v>
      </c>
      <c r="B56" s="58"/>
      <c r="C56" s="58"/>
      <c r="D56" s="58"/>
      <c r="E56" s="58"/>
      <c r="F56" s="58"/>
      <c r="G56" s="58"/>
      <c r="H56" s="58"/>
      <c r="I56" s="62" t="s">
        <v>164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71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s="15" customFormat="1" ht="15.75">
      <c r="A57" s="58"/>
      <c r="B57" s="58"/>
      <c r="C57" s="58"/>
      <c r="D57" s="58"/>
      <c r="E57" s="58"/>
      <c r="F57" s="58"/>
      <c r="G57" s="58"/>
      <c r="H57" s="58"/>
      <c r="I57" s="62" t="s">
        <v>165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s="15" customFormat="1" ht="15.75">
      <c r="A58" s="58"/>
      <c r="B58" s="58"/>
      <c r="C58" s="58"/>
      <c r="D58" s="58"/>
      <c r="E58" s="58"/>
      <c r="F58" s="58"/>
      <c r="G58" s="58"/>
      <c r="H58" s="58"/>
      <c r="I58" s="62" t="s">
        <v>172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s="15" customFormat="1" ht="15.75">
      <c r="A59" s="58"/>
      <c r="B59" s="58"/>
      <c r="C59" s="58"/>
      <c r="D59" s="58"/>
      <c r="E59" s="58"/>
      <c r="F59" s="58"/>
      <c r="G59" s="58"/>
      <c r="H59" s="58"/>
      <c r="I59" s="62" t="s">
        <v>167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s="15" customFormat="1" ht="15.75">
      <c r="A60" s="58"/>
      <c r="B60" s="58"/>
      <c r="C60" s="58"/>
      <c r="D60" s="58"/>
      <c r="E60" s="58"/>
      <c r="F60" s="58"/>
      <c r="G60" s="58"/>
      <c r="H60" s="58"/>
      <c r="I60" s="62" t="s">
        <v>182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s="15" customFormat="1" ht="15.75">
      <c r="A61" s="58"/>
      <c r="B61" s="58"/>
      <c r="C61" s="58"/>
      <c r="D61" s="58"/>
      <c r="E61" s="58"/>
      <c r="F61" s="58"/>
      <c r="G61" s="58"/>
      <c r="H61" s="58"/>
      <c r="I61" s="62" t="s">
        <v>169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s="15" customFormat="1" ht="15.75">
      <c r="A62" s="58" t="s">
        <v>183</v>
      </c>
      <c r="B62" s="58"/>
      <c r="C62" s="58"/>
      <c r="D62" s="58"/>
      <c r="E62" s="58"/>
      <c r="F62" s="58"/>
      <c r="G62" s="58"/>
      <c r="H62" s="58"/>
      <c r="I62" s="62" t="s">
        <v>158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71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s="15" customFormat="1" ht="15.75">
      <c r="A63" s="58"/>
      <c r="B63" s="58"/>
      <c r="C63" s="58"/>
      <c r="D63" s="58"/>
      <c r="E63" s="58"/>
      <c r="F63" s="58"/>
      <c r="G63" s="58"/>
      <c r="H63" s="58"/>
      <c r="I63" s="62" t="s">
        <v>159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 t="s">
        <v>71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s="15" customFormat="1" ht="15.75">
      <c r="A64" s="58"/>
      <c r="B64" s="58"/>
      <c r="C64" s="58"/>
      <c r="D64" s="58"/>
      <c r="E64" s="58"/>
      <c r="F64" s="58"/>
      <c r="G64" s="58"/>
      <c r="H64" s="58"/>
      <c r="I64" s="62" t="s">
        <v>160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 t="s">
        <v>71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s="15" customFormat="1" ht="15.75">
      <c r="A65" s="58" t="s">
        <v>184</v>
      </c>
      <c r="B65" s="58"/>
      <c r="C65" s="58"/>
      <c r="D65" s="58"/>
      <c r="E65" s="58"/>
      <c r="F65" s="58"/>
      <c r="G65" s="58"/>
      <c r="H65" s="58"/>
      <c r="I65" s="62" t="s">
        <v>162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 t="s">
        <v>71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s="15" customFormat="1" ht="15.75">
      <c r="A66" s="58"/>
      <c r="B66" s="58"/>
      <c r="C66" s="58"/>
      <c r="D66" s="58"/>
      <c r="E66" s="58"/>
      <c r="F66" s="58"/>
      <c r="G66" s="58"/>
      <c r="H66" s="58"/>
      <c r="I66" s="62" t="s">
        <v>159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 t="s">
        <v>71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s="15" customFormat="1" ht="15.75">
      <c r="A67" s="58"/>
      <c r="B67" s="58"/>
      <c r="C67" s="58"/>
      <c r="D67" s="58"/>
      <c r="E67" s="58"/>
      <c r="F67" s="58"/>
      <c r="G67" s="58"/>
      <c r="H67" s="58"/>
      <c r="I67" s="62" t="s">
        <v>160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71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15" customFormat="1" ht="15.75">
      <c r="A68" s="58" t="s">
        <v>185</v>
      </c>
      <c r="B68" s="58"/>
      <c r="C68" s="58"/>
      <c r="D68" s="58"/>
      <c r="E68" s="58"/>
      <c r="F68" s="58"/>
      <c r="G68" s="58"/>
      <c r="H68" s="58"/>
      <c r="I68" s="62" t="s">
        <v>186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71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15" customFormat="1" ht="15.75">
      <c r="A69" s="58"/>
      <c r="B69" s="58"/>
      <c r="C69" s="58"/>
      <c r="D69" s="58"/>
      <c r="E69" s="58"/>
      <c r="F69" s="58"/>
      <c r="G69" s="58"/>
      <c r="H69" s="58"/>
      <c r="I69" s="62" t="s">
        <v>187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s="15" customFormat="1" ht="15.75">
      <c r="A70" s="58" t="s">
        <v>188</v>
      </c>
      <c r="B70" s="58"/>
      <c r="C70" s="58"/>
      <c r="D70" s="58"/>
      <c r="E70" s="58"/>
      <c r="F70" s="58"/>
      <c r="G70" s="58"/>
      <c r="H70" s="58"/>
      <c r="I70" s="62" t="s">
        <v>158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 t="s">
        <v>71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s="15" customFormat="1" ht="15.75">
      <c r="A71" s="58"/>
      <c r="B71" s="58"/>
      <c r="C71" s="58"/>
      <c r="D71" s="58"/>
      <c r="E71" s="58"/>
      <c r="F71" s="58"/>
      <c r="G71" s="58"/>
      <c r="H71" s="58"/>
      <c r="I71" s="62" t="s">
        <v>159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71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s="15" customFormat="1" ht="15.75">
      <c r="A72" s="58"/>
      <c r="B72" s="58"/>
      <c r="C72" s="58"/>
      <c r="D72" s="58"/>
      <c r="E72" s="58"/>
      <c r="F72" s="58"/>
      <c r="G72" s="58"/>
      <c r="H72" s="58"/>
      <c r="I72" s="62" t="s">
        <v>160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71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15" customFormat="1" ht="15.75">
      <c r="A73" s="58" t="s">
        <v>189</v>
      </c>
      <c r="B73" s="58"/>
      <c r="C73" s="58"/>
      <c r="D73" s="58"/>
      <c r="E73" s="58"/>
      <c r="F73" s="58"/>
      <c r="G73" s="58"/>
      <c r="H73" s="58"/>
      <c r="I73" s="62" t="s">
        <v>162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 t="s">
        <v>71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s="15" customFormat="1" ht="15.75">
      <c r="A74" s="58"/>
      <c r="B74" s="58"/>
      <c r="C74" s="58"/>
      <c r="D74" s="58"/>
      <c r="E74" s="58"/>
      <c r="F74" s="58"/>
      <c r="G74" s="58"/>
      <c r="H74" s="58"/>
      <c r="I74" s="62" t="s">
        <v>159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 t="s">
        <v>71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s="15" customFormat="1" ht="15.75">
      <c r="A75" s="58"/>
      <c r="B75" s="58"/>
      <c r="C75" s="58"/>
      <c r="D75" s="58"/>
      <c r="E75" s="58"/>
      <c r="F75" s="58"/>
      <c r="G75" s="58"/>
      <c r="H75" s="58"/>
      <c r="I75" s="62" t="s">
        <v>160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58" t="s">
        <v>71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</row>
    <row r="76" spans="1:123" s="15" customFormat="1" ht="15.75">
      <c r="A76" s="58" t="s">
        <v>190</v>
      </c>
      <c r="B76" s="58"/>
      <c r="C76" s="58"/>
      <c r="D76" s="58"/>
      <c r="E76" s="58"/>
      <c r="F76" s="58"/>
      <c r="G76" s="58"/>
      <c r="H76" s="58"/>
      <c r="I76" s="62" t="s">
        <v>191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58" t="s">
        <v>71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8"/>
      <c r="B77" s="58"/>
      <c r="C77" s="58"/>
      <c r="D77" s="58"/>
      <c r="E77" s="58"/>
      <c r="F77" s="58"/>
      <c r="G77" s="58"/>
      <c r="H77" s="58"/>
      <c r="I77" s="62" t="s">
        <v>192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8" t="s">
        <v>193</v>
      </c>
      <c r="B78" s="58"/>
      <c r="C78" s="58"/>
      <c r="D78" s="58"/>
      <c r="E78" s="58"/>
      <c r="F78" s="58"/>
      <c r="G78" s="58"/>
      <c r="H78" s="58"/>
      <c r="I78" s="62" t="s">
        <v>158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58" t="s">
        <v>71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15" customFormat="1" ht="15.75">
      <c r="A79" s="58"/>
      <c r="B79" s="58"/>
      <c r="C79" s="58"/>
      <c r="D79" s="58"/>
      <c r="E79" s="58"/>
      <c r="F79" s="58"/>
      <c r="G79" s="58"/>
      <c r="H79" s="58"/>
      <c r="I79" s="62" t="s">
        <v>159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58" t="s">
        <v>71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8"/>
      <c r="B80" s="58"/>
      <c r="C80" s="58"/>
      <c r="D80" s="58"/>
      <c r="E80" s="58"/>
      <c r="F80" s="58"/>
      <c r="G80" s="58"/>
      <c r="H80" s="58"/>
      <c r="I80" s="62" t="s">
        <v>160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58" t="s">
        <v>71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8" t="s">
        <v>194</v>
      </c>
      <c r="B81" s="58"/>
      <c r="C81" s="58"/>
      <c r="D81" s="58"/>
      <c r="E81" s="58"/>
      <c r="F81" s="58"/>
      <c r="G81" s="58"/>
      <c r="H81" s="58"/>
      <c r="I81" s="62" t="s">
        <v>162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58" t="s">
        <v>71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8"/>
      <c r="B82" s="58"/>
      <c r="C82" s="58"/>
      <c r="D82" s="58"/>
      <c r="E82" s="58"/>
      <c r="F82" s="58"/>
      <c r="G82" s="58"/>
      <c r="H82" s="58"/>
      <c r="I82" s="62" t="s">
        <v>159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58" t="s">
        <v>71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</row>
    <row r="83" spans="1:123" s="15" customFormat="1" ht="15.75">
      <c r="A83" s="58"/>
      <c r="B83" s="58"/>
      <c r="C83" s="58"/>
      <c r="D83" s="58"/>
      <c r="E83" s="58"/>
      <c r="F83" s="58"/>
      <c r="G83" s="58"/>
      <c r="H83" s="58"/>
      <c r="I83" s="62" t="s">
        <v>160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58" t="s">
        <v>71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</row>
    <row r="84" spans="1:123" s="15" customFormat="1" ht="15.75">
      <c r="A84" s="58" t="s">
        <v>48</v>
      </c>
      <c r="B84" s="58"/>
      <c r="C84" s="58"/>
      <c r="D84" s="58"/>
      <c r="E84" s="58"/>
      <c r="F84" s="58"/>
      <c r="G84" s="58"/>
      <c r="H84" s="58"/>
      <c r="I84" s="62" t="s">
        <v>408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58" t="s">
        <v>71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</row>
    <row r="85" spans="1:123" s="15" customFormat="1" ht="15.75">
      <c r="A85" s="58"/>
      <c r="B85" s="58"/>
      <c r="C85" s="58"/>
      <c r="D85" s="58"/>
      <c r="E85" s="58"/>
      <c r="F85" s="58"/>
      <c r="G85" s="58"/>
      <c r="H85" s="58"/>
      <c r="I85" s="62" t="s">
        <v>195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</row>
    <row r="86" spans="1:123" s="15" customFormat="1" ht="15.75">
      <c r="A86" s="58"/>
      <c r="B86" s="58"/>
      <c r="C86" s="58"/>
      <c r="D86" s="58"/>
      <c r="E86" s="58"/>
      <c r="F86" s="58"/>
      <c r="G86" s="58"/>
      <c r="H86" s="58"/>
      <c r="I86" s="62" t="s">
        <v>155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</row>
    <row r="87" spans="1:123" s="15" customFormat="1" ht="15.75">
      <c r="A87" s="58"/>
      <c r="B87" s="58"/>
      <c r="C87" s="58"/>
      <c r="D87" s="58"/>
      <c r="E87" s="58"/>
      <c r="F87" s="58"/>
      <c r="G87" s="58"/>
      <c r="H87" s="58"/>
      <c r="I87" s="62" t="s">
        <v>196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</row>
    <row r="88" spans="1:123" s="15" customFormat="1" ht="15.75">
      <c r="A88" s="58"/>
      <c r="B88" s="58"/>
      <c r="C88" s="58"/>
      <c r="D88" s="58"/>
      <c r="E88" s="58"/>
      <c r="F88" s="58"/>
      <c r="G88" s="58"/>
      <c r="H88" s="58"/>
      <c r="I88" s="62" t="s">
        <v>197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</row>
    <row r="89" spans="1:123" s="15" customFormat="1" ht="15.75">
      <c r="A89" s="58"/>
      <c r="B89" s="58"/>
      <c r="C89" s="58"/>
      <c r="D89" s="58"/>
      <c r="E89" s="58"/>
      <c r="F89" s="58"/>
      <c r="G89" s="58"/>
      <c r="H89" s="58"/>
      <c r="I89" s="62" t="s">
        <v>198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58" t="s">
        <v>71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</row>
    <row r="90" spans="1:123" s="15" customFormat="1" ht="15.75">
      <c r="A90" s="58"/>
      <c r="B90" s="58"/>
      <c r="C90" s="58"/>
      <c r="D90" s="58"/>
      <c r="E90" s="58"/>
      <c r="F90" s="58"/>
      <c r="G90" s="58"/>
      <c r="H90" s="58"/>
      <c r="I90" s="62" t="s">
        <v>159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58" t="s">
        <v>71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</row>
    <row r="91" spans="1:123" s="15" customFormat="1" ht="15.75">
      <c r="A91" s="58"/>
      <c r="B91" s="58"/>
      <c r="C91" s="58"/>
      <c r="D91" s="58"/>
      <c r="E91" s="58"/>
      <c r="F91" s="58"/>
      <c r="G91" s="58"/>
      <c r="H91" s="58"/>
      <c r="I91" s="62" t="s">
        <v>160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58" t="s">
        <v>71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</row>
    <row r="92" spans="1:123" s="15" customFormat="1" ht="15.75">
      <c r="A92" s="58"/>
      <c r="B92" s="58"/>
      <c r="C92" s="58"/>
      <c r="D92" s="58"/>
      <c r="E92" s="58"/>
      <c r="F92" s="58"/>
      <c r="G92" s="58"/>
      <c r="H92" s="58"/>
      <c r="I92" s="62" t="s">
        <v>199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58" t="s">
        <v>71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</row>
    <row r="93" spans="1:123" s="15" customFormat="1" ht="15.75">
      <c r="A93" s="58"/>
      <c r="B93" s="58"/>
      <c r="C93" s="58"/>
      <c r="D93" s="58"/>
      <c r="E93" s="58"/>
      <c r="F93" s="58"/>
      <c r="G93" s="58"/>
      <c r="H93" s="58"/>
      <c r="I93" s="62" t="s">
        <v>159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58" t="s">
        <v>71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</row>
    <row r="94" spans="1:123" s="15" customFormat="1" ht="15.75">
      <c r="A94" s="58"/>
      <c r="B94" s="58"/>
      <c r="C94" s="58"/>
      <c r="D94" s="58"/>
      <c r="E94" s="58"/>
      <c r="F94" s="58"/>
      <c r="G94" s="58"/>
      <c r="H94" s="58"/>
      <c r="I94" s="62" t="s">
        <v>160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58" t="s">
        <v>71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</row>
    <row r="95" spans="1:123" s="15" customFormat="1" ht="15.75">
      <c r="A95" s="58"/>
      <c r="B95" s="58"/>
      <c r="C95" s="58"/>
      <c r="D95" s="58"/>
      <c r="E95" s="58"/>
      <c r="F95" s="58"/>
      <c r="G95" s="58"/>
      <c r="H95" s="58"/>
      <c r="I95" s="62" t="s">
        <v>200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58" t="s">
        <v>71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</row>
    <row r="96" spans="1:123" s="15" customFormat="1" ht="15.75">
      <c r="A96" s="58"/>
      <c r="B96" s="58"/>
      <c r="C96" s="58"/>
      <c r="D96" s="58"/>
      <c r="E96" s="58"/>
      <c r="F96" s="58"/>
      <c r="G96" s="58"/>
      <c r="H96" s="58"/>
      <c r="I96" s="62" t="s">
        <v>159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58" t="s">
        <v>71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</row>
    <row r="97" spans="1:123" s="15" customFormat="1" ht="15.75">
      <c r="A97" s="58"/>
      <c r="B97" s="58"/>
      <c r="C97" s="58"/>
      <c r="D97" s="58"/>
      <c r="E97" s="58"/>
      <c r="F97" s="58"/>
      <c r="G97" s="58"/>
      <c r="H97" s="58"/>
      <c r="I97" s="62" t="s">
        <v>160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58" t="s">
        <v>71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</row>
    <row r="98" spans="1:123" s="15" customFormat="1" ht="15.75">
      <c r="A98" s="58"/>
      <c r="B98" s="58"/>
      <c r="C98" s="58"/>
      <c r="D98" s="58"/>
      <c r="E98" s="58"/>
      <c r="F98" s="58"/>
      <c r="G98" s="58"/>
      <c r="H98" s="58"/>
      <c r="I98" s="62" t="s">
        <v>201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58" t="s">
        <v>71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</row>
    <row r="99" spans="1:123" s="15" customFormat="1" ht="15.75">
      <c r="A99" s="58"/>
      <c r="B99" s="58"/>
      <c r="C99" s="58"/>
      <c r="D99" s="58"/>
      <c r="E99" s="58"/>
      <c r="F99" s="58"/>
      <c r="G99" s="58"/>
      <c r="H99" s="58"/>
      <c r="I99" s="62" t="s">
        <v>159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58" t="s">
        <v>71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</row>
    <row r="100" spans="1:123" s="15" customFormat="1" ht="15.75">
      <c r="A100" s="58"/>
      <c r="B100" s="58"/>
      <c r="C100" s="58"/>
      <c r="D100" s="58"/>
      <c r="E100" s="58"/>
      <c r="F100" s="58"/>
      <c r="G100" s="58"/>
      <c r="H100" s="58"/>
      <c r="I100" s="62" t="s">
        <v>160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58" t="s">
        <v>71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</row>
    <row r="101" spans="1:123" s="15" customFormat="1" ht="15.75">
      <c r="A101" s="63" t="s">
        <v>49</v>
      </c>
      <c r="B101" s="63"/>
      <c r="C101" s="63"/>
      <c r="D101" s="63"/>
      <c r="E101" s="63"/>
      <c r="F101" s="63"/>
      <c r="G101" s="63"/>
      <c r="H101" s="63"/>
      <c r="I101" s="62" t="s">
        <v>202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58" t="s">
        <v>71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</row>
    <row r="102" spans="1:123" s="15" customFormat="1" ht="15.75">
      <c r="A102" s="63"/>
      <c r="B102" s="63"/>
      <c r="C102" s="63"/>
      <c r="D102" s="63"/>
      <c r="E102" s="63"/>
      <c r="F102" s="63"/>
      <c r="G102" s="63"/>
      <c r="H102" s="63"/>
      <c r="I102" s="62" t="s">
        <v>203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</row>
    <row r="103" spans="1:123" s="15" customFormat="1" ht="15.75">
      <c r="A103" s="63"/>
      <c r="B103" s="63"/>
      <c r="C103" s="63"/>
      <c r="D103" s="63"/>
      <c r="E103" s="63"/>
      <c r="F103" s="63"/>
      <c r="G103" s="63"/>
      <c r="H103" s="63"/>
      <c r="I103" s="62" t="s">
        <v>204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</row>
    <row r="104" spans="1:123" s="15" customFormat="1" ht="15.75">
      <c r="A104" s="63"/>
      <c r="B104" s="63"/>
      <c r="C104" s="63"/>
      <c r="D104" s="63"/>
      <c r="E104" s="63"/>
      <c r="F104" s="63"/>
      <c r="G104" s="63"/>
      <c r="H104" s="63"/>
      <c r="I104" s="62" t="s">
        <v>205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</row>
    <row r="105" spans="1:123" s="15" customFormat="1" ht="15.75">
      <c r="A105" s="58"/>
      <c r="B105" s="58"/>
      <c r="C105" s="58"/>
      <c r="D105" s="58"/>
      <c r="E105" s="58"/>
      <c r="F105" s="58"/>
      <c r="G105" s="58"/>
      <c r="H105" s="58"/>
      <c r="I105" s="62" t="s">
        <v>206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58" t="s">
        <v>71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</row>
    <row r="106" spans="1:123" s="15" customFormat="1" ht="15.75">
      <c r="A106" s="58"/>
      <c r="B106" s="58"/>
      <c r="C106" s="58"/>
      <c r="D106" s="58"/>
      <c r="E106" s="58"/>
      <c r="F106" s="58"/>
      <c r="G106" s="58"/>
      <c r="H106" s="58"/>
      <c r="I106" s="62" t="s">
        <v>207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58" t="s">
        <v>71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</row>
    <row r="107" spans="1:123" s="15" customFormat="1" ht="15.75">
      <c r="A107" s="58" t="s">
        <v>52</v>
      </c>
      <c r="B107" s="58"/>
      <c r="C107" s="58"/>
      <c r="D107" s="58"/>
      <c r="E107" s="58"/>
      <c r="F107" s="58"/>
      <c r="G107" s="58"/>
      <c r="H107" s="58"/>
      <c r="I107" s="62" t="s">
        <v>208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</row>
    <row r="108" spans="1:123" s="15" customFormat="1" ht="15.75">
      <c r="A108" s="58"/>
      <c r="B108" s="58"/>
      <c r="C108" s="58"/>
      <c r="D108" s="58"/>
      <c r="E108" s="58"/>
      <c r="F108" s="58"/>
      <c r="G108" s="58"/>
      <c r="H108" s="58"/>
      <c r="I108" s="62" t="s">
        <v>209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</row>
    <row r="109" spans="1:123" s="15" customFormat="1" ht="15.75">
      <c r="A109" s="58"/>
      <c r="B109" s="58"/>
      <c r="C109" s="58"/>
      <c r="D109" s="58"/>
      <c r="E109" s="58"/>
      <c r="F109" s="58"/>
      <c r="G109" s="58"/>
      <c r="H109" s="58"/>
      <c r="I109" s="62" t="s">
        <v>94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</row>
    <row r="110" spans="1:123" s="15" customFormat="1" ht="15.75">
      <c r="A110" s="58" t="s">
        <v>55</v>
      </c>
      <c r="B110" s="58"/>
      <c r="C110" s="58"/>
      <c r="D110" s="58"/>
      <c r="E110" s="58"/>
      <c r="F110" s="58"/>
      <c r="G110" s="58"/>
      <c r="H110" s="58"/>
      <c r="I110" s="62" t="s">
        <v>210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58" t="s">
        <v>212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</row>
    <row r="111" spans="1:123" s="15" customFormat="1" ht="15.75">
      <c r="A111" s="58"/>
      <c r="B111" s="58"/>
      <c r="C111" s="58"/>
      <c r="D111" s="58"/>
      <c r="E111" s="58"/>
      <c r="F111" s="58"/>
      <c r="G111" s="58"/>
      <c r="H111" s="58"/>
      <c r="I111" s="62" t="s">
        <v>211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</row>
    <row r="112" spans="1:123" s="15" customFormat="1" ht="15.75">
      <c r="A112" s="58" t="s">
        <v>213</v>
      </c>
      <c r="B112" s="58"/>
      <c r="C112" s="58"/>
      <c r="D112" s="58"/>
      <c r="E112" s="58"/>
      <c r="F112" s="58"/>
      <c r="G112" s="58"/>
      <c r="H112" s="58"/>
      <c r="I112" s="62" t="s">
        <v>214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58" t="s">
        <v>212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</row>
    <row r="113" spans="1:123" s="15" customFormat="1" ht="15.75">
      <c r="A113" s="58"/>
      <c r="B113" s="58"/>
      <c r="C113" s="58"/>
      <c r="D113" s="58"/>
      <c r="E113" s="58"/>
      <c r="F113" s="58"/>
      <c r="G113" s="58"/>
      <c r="H113" s="58"/>
      <c r="I113" s="62" t="s">
        <v>195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</row>
    <row r="114" spans="1:123" s="15" customFormat="1" ht="15.75">
      <c r="A114" s="58"/>
      <c r="B114" s="58"/>
      <c r="C114" s="58"/>
      <c r="D114" s="58"/>
      <c r="E114" s="58"/>
      <c r="F114" s="58"/>
      <c r="G114" s="58"/>
      <c r="H114" s="58"/>
      <c r="I114" s="62" t="s">
        <v>155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</row>
    <row r="115" spans="1:123" s="15" customFormat="1" ht="15.75">
      <c r="A115" s="58"/>
      <c r="B115" s="58"/>
      <c r="C115" s="58"/>
      <c r="D115" s="58"/>
      <c r="E115" s="58"/>
      <c r="F115" s="58"/>
      <c r="G115" s="58"/>
      <c r="H115" s="58"/>
      <c r="I115" s="62" t="s">
        <v>196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</row>
    <row r="116" spans="1:123" s="15" customFormat="1" ht="15.75">
      <c r="A116" s="58"/>
      <c r="B116" s="58"/>
      <c r="C116" s="58"/>
      <c r="D116" s="58"/>
      <c r="E116" s="58"/>
      <c r="F116" s="58"/>
      <c r="G116" s="58"/>
      <c r="H116" s="58"/>
      <c r="I116" s="62" t="s">
        <v>197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</row>
    <row r="117" spans="1:123" s="15" customFormat="1" ht="15.75">
      <c r="A117" s="58"/>
      <c r="B117" s="58"/>
      <c r="C117" s="58"/>
      <c r="D117" s="58"/>
      <c r="E117" s="58"/>
      <c r="F117" s="58"/>
      <c r="G117" s="58"/>
      <c r="H117" s="58"/>
      <c r="I117" s="62" t="s">
        <v>198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58" t="s">
        <v>212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</row>
    <row r="118" spans="1:123" s="15" customFormat="1" ht="15.75">
      <c r="A118" s="58"/>
      <c r="B118" s="58"/>
      <c r="C118" s="58"/>
      <c r="D118" s="58"/>
      <c r="E118" s="58"/>
      <c r="F118" s="58"/>
      <c r="G118" s="58"/>
      <c r="H118" s="58"/>
      <c r="I118" s="62" t="s">
        <v>199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58" t="s">
        <v>212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</row>
    <row r="119" spans="1:123" s="15" customFormat="1" ht="15.75">
      <c r="A119" s="58"/>
      <c r="B119" s="58"/>
      <c r="C119" s="58"/>
      <c r="D119" s="58"/>
      <c r="E119" s="58"/>
      <c r="F119" s="58"/>
      <c r="G119" s="58"/>
      <c r="H119" s="58"/>
      <c r="I119" s="62" t="s">
        <v>200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58" t="s">
        <v>212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</row>
    <row r="120" spans="1:123" s="15" customFormat="1" ht="15.75">
      <c r="A120" s="58"/>
      <c r="B120" s="58"/>
      <c r="C120" s="58"/>
      <c r="D120" s="58"/>
      <c r="E120" s="58"/>
      <c r="F120" s="58"/>
      <c r="G120" s="58"/>
      <c r="H120" s="58"/>
      <c r="I120" s="62" t="s">
        <v>201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58" t="s">
        <v>212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</row>
    <row r="121" spans="1:123" s="15" customFormat="1" ht="15.75">
      <c r="A121" s="63" t="s">
        <v>215</v>
      </c>
      <c r="B121" s="63"/>
      <c r="C121" s="63"/>
      <c r="D121" s="63"/>
      <c r="E121" s="63"/>
      <c r="F121" s="63"/>
      <c r="G121" s="63"/>
      <c r="H121" s="63"/>
      <c r="I121" s="62" t="s">
        <v>216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58" t="s">
        <v>212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</row>
    <row r="122" spans="1:123" s="15" customFormat="1" ht="15.75">
      <c r="A122" s="63"/>
      <c r="B122" s="63"/>
      <c r="C122" s="63"/>
      <c r="D122" s="63"/>
      <c r="E122" s="63"/>
      <c r="F122" s="63"/>
      <c r="G122" s="63"/>
      <c r="H122" s="63"/>
      <c r="I122" s="62" t="s">
        <v>217</v>
      </c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</row>
    <row r="123" spans="1:123" s="15" customFormat="1" ht="15.75">
      <c r="A123" s="63"/>
      <c r="B123" s="63"/>
      <c r="C123" s="63"/>
      <c r="D123" s="63"/>
      <c r="E123" s="63"/>
      <c r="F123" s="63"/>
      <c r="G123" s="63"/>
      <c r="H123" s="63"/>
      <c r="I123" s="62" t="s">
        <v>218</v>
      </c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</row>
    <row r="124" spans="1:123" s="15" customFormat="1" ht="15.75">
      <c r="A124" s="63"/>
      <c r="B124" s="63"/>
      <c r="C124" s="63"/>
      <c r="D124" s="63"/>
      <c r="E124" s="63"/>
      <c r="F124" s="63"/>
      <c r="G124" s="63"/>
      <c r="H124" s="63"/>
      <c r="I124" s="62" t="s">
        <v>219</v>
      </c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s="15" customFormat="1" ht="15.75">
      <c r="A125" s="58" t="s">
        <v>62</v>
      </c>
      <c r="B125" s="58"/>
      <c r="C125" s="58"/>
      <c r="D125" s="58"/>
      <c r="E125" s="58"/>
      <c r="F125" s="58"/>
      <c r="G125" s="58"/>
      <c r="H125" s="58"/>
      <c r="I125" s="62" t="s">
        <v>220</v>
      </c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</row>
    <row r="126" spans="1:123" s="15" customFormat="1" ht="15.75">
      <c r="A126" s="58"/>
      <c r="B126" s="58"/>
      <c r="C126" s="58"/>
      <c r="D126" s="58"/>
      <c r="E126" s="58"/>
      <c r="F126" s="58"/>
      <c r="G126" s="58"/>
      <c r="H126" s="58"/>
      <c r="I126" s="62" t="s">
        <v>221</v>
      </c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</row>
    <row r="127" spans="1:123" s="15" customFormat="1" ht="15.75">
      <c r="A127" s="58"/>
      <c r="B127" s="58"/>
      <c r="C127" s="58"/>
      <c r="D127" s="58"/>
      <c r="E127" s="58"/>
      <c r="F127" s="58"/>
      <c r="G127" s="58"/>
      <c r="H127" s="58"/>
      <c r="I127" s="62" t="s">
        <v>94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</row>
    <row r="128" spans="1:123" s="15" customFormat="1" ht="15.75">
      <c r="A128" s="58" t="s">
        <v>64</v>
      </c>
      <c r="B128" s="58"/>
      <c r="C128" s="58"/>
      <c r="D128" s="58"/>
      <c r="E128" s="58"/>
      <c r="F128" s="58"/>
      <c r="G128" s="58"/>
      <c r="H128" s="58"/>
      <c r="I128" s="62" t="s">
        <v>222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58" t="s">
        <v>223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</row>
    <row r="129" spans="1:123" s="15" customFormat="1" ht="15.75">
      <c r="A129" s="58"/>
      <c r="B129" s="58"/>
      <c r="C129" s="58"/>
      <c r="D129" s="58"/>
      <c r="E129" s="58"/>
      <c r="F129" s="58"/>
      <c r="G129" s="58"/>
      <c r="H129" s="58"/>
      <c r="I129" s="62" t="s">
        <v>211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</row>
    <row r="130" spans="1:123" s="15" customFormat="1" ht="15.75">
      <c r="A130" s="58" t="s">
        <v>67</v>
      </c>
      <c r="B130" s="58"/>
      <c r="C130" s="58"/>
      <c r="D130" s="58"/>
      <c r="E130" s="58"/>
      <c r="F130" s="58"/>
      <c r="G130" s="58"/>
      <c r="H130" s="58"/>
      <c r="I130" s="62" t="s">
        <v>224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58" t="s">
        <v>223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</row>
    <row r="131" spans="1:123" s="15" customFormat="1" ht="15.75">
      <c r="A131" s="58"/>
      <c r="B131" s="58"/>
      <c r="C131" s="58"/>
      <c r="D131" s="58"/>
      <c r="E131" s="58"/>
      <c r="F131" s="58"/>
      <c r="G131" s="58"/>
      <c r="H131" s="58"/>
      <c r="I131" s="62" t="s">
        <v>195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</row>
    <row r="132" spans="1:123" s="15" customFormat="1" ht="15.75">
      <c r="A132" s="58"/>
      <c r="B132" s="58"/>
      <c r="C132" s="58"/>
      <c r="D132" s="58"/>
      <c r="E132" s="58"/>
      <c r="F132" s="58"/>
      <c r="G132" s="58"/>
      <c r="H132" s="58"/>
      <c r="I132" s="62" t="s">
        <v>155</v>
      </c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</row>
    <row r="133" spans="1:123" s="15" customFormat="1" ht="15.75">
      <c r="A133" s="58"/>
      <c r="B133" s="58"/>
      <c r="C133" s="58"/>
      <c r="D133" s="58"/>
      <c r="E133" s="58"/>
      <c r="F133" s="58"/>
      <c r="G133" s="58"/>
      <c r="H133" s="58"/>
      <c r="I133" s="62" t="s">
        <v>196</v>
      </c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</row>
    <row r="134" spans="1:123" s="15" customFormat="1" ht="15.75">
      <c r="A134" s="58"/>
      <c r="B134" s="58"/>
      <c r="C134" s="58"/>
      <c r="D134" s="58"/>
      <c r="E134" s="58"/>
      <c r="F134" s="58"/>
      <c r="G134" s="58"/>
      <c r="H134" s="58"/>
      <c r="I134" s="62" t="s">
        <v>197</v>
      </c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</row>
    <row r="135" spans="1:123" s="15" customFormat="1" ht="15.75">
      <c r="A135" s="58"/>
      <c r="B135" s="58"/>
      <c r="C135" s="58"/>
      <c r="D135" s="58"/>
      <c r="E135" s="58"/>
      <c r="F135" s="58"/>
      <c r="G135" s="58"/>
      <c r="H135" s="58"/>
      <c r="I135" s="62" t="s">
        <v>198</v>
      </c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58" t="s">
        <v>223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s="15" customFormat="1" ht="15.75">
      <c r="A136" s="58"/>
      <c r="B136" s="58"/>
      <c r="C136" s="58"/>
      <c r="D136" s="58"/>
      <c r="E136" s="58"/>
      <c r="F136" s="58"/>
      <c r="G136" s="58"/>
      <c r="H136" s="58"/>
      <c r="I136" s="62" t="s">
        <v>199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58" t="s">
        <v>223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</row>
    <row r="137" spans="1:123" s="15" customFormat="1" ht="15.75">
      <c r="A137" s="58"/>
      <c r="B137" s="58"/>
      <c r="C137" s="58"/>
      <c r="D137" s="58"/>
      <c r="E137" s="58"/>
      <c r="F137" s="58"/>
      <c r="G137" s="58"/>
      <c r="H137" s="58"/>
      <c r="I137" s="62" t="s">
        <v>200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58" t="s">
        <v>223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</row>
    <row r="138" spans="1:123" s="15" customFormat="1" ht="15.75">
      <c r="A138" s="58"/>
      <c r="B138" s="58"/>
      <c r="C138" s="58"/>
      <c r="D138" s="58"/>
      <c r="E138" s="58"/>
      <c r="F138" s="58"/>
      <c r="G138" s="58"/>
      <c r="H138" s="58"/>
      <c r="I138" s="62" t="s">
        <v>201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58" t="s">
        <v>223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</row>
    <row r="139" spans="1:123" s="15" customFormat="1" ht="15.75">
      <c r="A139" s="58" t="s">
        <v>88</v>
      </c>
      <c r="B139" s="58"/>
      <c r="C139" s="58"/>
      <c r="D139" s="58"/>
      <c r="E139" s="58"/>
      <c r="F139" s="58"/>
      <c r="G139" s="58"/>
      <c r="H139" s="58"/>
      <c r="I139" s="62" t="s">
        <v>225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58" t="s">
        <v>223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</row>
    <row r="140" spans="1:123" s="15" customFormat="1" ht="15.75">
      <c r="A140" s="58" t="s">
        <v>112</v>
      </c>
      <c r="B140" s="58"/>
      <c r="C140" s="58"/>
      <c r="D140" s="58"/>
      <c r="E140" s="58"/>
      <c r="F140" s="58"/>
      <c r="G140" s="58"/>
      <c r="H140" s="58"/>
      <c r="I140" s="62" t="s">
        <v>89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58" t="s">
        <v>47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8"/>
      <c r="B141" s="58"/>
      <c r="C141" s="58"/>
      <c r="D141" s="58"/>
      <c r="E141" s="58"/>
      <c r="F141" s="58"/>
      <c r="G141" s="58"/>
      <c r="H141" s="58"/>
      <c r="I141" s="62" t="s">
        <v>226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8" t="s">
        <v>227</v>
      </c>
      <c r="B142" s="58"/>
      <c r="C142" s="58"/>
      <c r="D142" s="58"/>
      <c r="E142" s="58"/>
      <c r="F142" s="58"/>
      <c r="G142" s="58"/>
      <c r="H142" s="58"/>
      <c r="I142" s="62" t="s">
        <v>113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8"/>
      <c r="B143" s="58"/>
      <c r="C143" s="58"/>
      <c r="D143" s="58"/>
      <c r="E143" s="58"/>
      <c r="F143" s="58"/>
      <c r="G143" s="58"/>
      <c r="H143" s="58"/>
      <c r="I143" s="62" t="s">
        <v>283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</row>
    <row r="144" spans="1:123" s="15" customFormat="1" ht="15.75">
      <c r="A144" s="58"/>
      <c r="B144" s="58"/>
      <c r="C144" s="58"/>
      <c r="D144" s="58"/>
      <c r="E144" s="58"/>
      <c r="F144" s="58"/>
      <c r="G144" s="58"/>
      <c r="H144" s="58"/>
      <c r="I144" s="62" t="s">
        <v>114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</row>
    <row r="145" spans="1:123" s="15" customFormat="1" ht="15.75">
      <c r="A145" s="58" t="s">
        <v>228</v>
      </c>
      <c r="B145" s="58"/>
      <c r="C145" s="58"/>
      <c r="D145" s="58"/>
      <c r="E145" s="58"/>
      <c r="F145" s="58"/>
      <c r="G145" s="58"/>
      <c r="H145" s="58"/>
      <c r="I145" s="62" t="s">
        <v>116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58" t="s">
        <v>118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</row>
    <row r="146" spans="1:123" s="15" customFormat="1" ht="15.75">
      <c r="A146" s="58"/>
      <c r="B146" s="58"/>
      <c r="C146" s="58"/>
      <c r="D146" s="58"/>
      <c r="E146" s="58"/>
      <c r="F146" s="58"/>
      <c r="G146" s="58"/>
      <c r="H146" s="58"/>
      <c r="I146" s="62" t="s">
        <v>117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</row>
    <row r="147" spans="1:123" s="15" customFormat="1" ht="15.75">
      <c r="A147" s="58" t="s">
        <v>229</v>
      </c>
      <c r="B147" s="58"/>
      <c r="C147" s="58"/>
      <c r="D147" s="58"/>
      <c r="E147" s="58"/>
      <c r="F147" s="58"/>
      <c r="G147" s="58"/>
      <c r="H147" s="58"/>
      <c r="I147" s="62" t="s">
        <v>120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58" t="s">
        <v>47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</row>
    <row r="148" spans="1:123" s="15" customFormat="1" ht="15.75">
      <c r="A148" s="58"/>
      <c r="B148" s="58"/>
      <c r="C148" s="58"/>
      <c r="D148" s="58"/>
      <c r="E148" s="58"/>
      <c r="F148" s="58"/>
      <c r="G148" s="58"/>
      <c r="H148" s="58"/>
      <c r="I148" s="62" t="s">
        <v>121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58" t="s">
        <v>122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</row>
    <row r="149" spans="1:123" s="15" customFormat="1" ht="15.75">
      <c r="A149" s="58" t="s">
        <v>230</v>
      </c>
      <c r="B149" s="58"/>
      <c r="C149" s="58"/>
      <c r="D149" s="58"/>
      <c r="E149" s="58"/>
      <c r="F149" s="58"/>
      <c r="G149" s="58"/>
      <c r="H149" s="58"/>
      <c r="I149" s="62" t="s">
        <v>124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</row>
    <row r="150" spans="1:123" s="15" customFormat="1" ht="15.75">
      <c r="A150" s="58"/>
      <c r="B150" s="58"/>
      <c r="C150" s="58"/>
      <c r="D150" s="58"/>
      <c r="E150" s="58"/>
      <c r="F150" s="58"/>
      <c r="G150" s="58"/>
      <c r="H150" s="58"/>
      <c r="I150" s="62" t="s">
        <v>125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</row>
    <row r="151" spans="1:123" s="15" customFormat="1" ht="15.75">
      <c r="A151" s="58"/>
      <c r="B151" s="58"/>
      <c r="C151" s="58"/>
      <c r="D151" s="58"/>
      <c r="E151" s="58"/>
      <c r="F151" s="58"/>
      <c r="G151" s="58"/>
      <c r="H151" s="58"/>
      <c r="I151" s="62" t="s">
        <v>126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</row>
    <row r="152" spans="1:123" s="15" customFormat="1" ht="15.75">
      <c r="A152" s="58" t="s">
        <v>231</v>
      </c>
      <c r="B152" s="58"/>
      <c r="C152" s="58"/>
      <c r="D152" s="58"/>
      <c r="E152" s="58"/>
      <c r="F152" s="58"/>
      <c r="G152" s="58"/>
      <c r="H152" s="58"/>
      <c r="I152" s="62" t="s">
        <v>232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58" t="s">
        <v>47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</row>
    <row r="153" spans="1:123" s="15" customFormat="1" ht="15.75">
      <c r="A153" s="58" t="s">
        <v>233</v>
      </c>
      <c r="B153" s="58"/>
      <c r="C153" s="58"/>
      <c r="D153" s="58"/>
      <c r="E153" s="58"/>
      <c r="F153" s="58"/>
      <c r="G153" s="58"/>
      <c r="H153" s="58"/>
      <c r="I153" s="62" t="s">
        <v>234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58" t="s">
        <v>47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8" t="s">
        <v>235</v>
      </c>
      <c r="B154" s="58"/>
      <c r="C154" s="58"/>
      <c r="D154" s="58"/>
      <c r="E154" s="58"/>
      <c r="F154" s="58"/>
      <c r="G154" s="58"/>
      <c r="H154" s="58"/>
      <c r="I154" s="62" t="s">
        <v>236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58" t="s">
        <v>47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8" t="s">
        <v>237</v>
      </c>
      <c r="B155" s="58"/>
      <c r="C155" s="58"/>
      <c r="D155" s="58"/>
      <c r="E155" s="58"/>
      <c r="F155" s="58"/>
      <c r="G155" s="58"/>
      <c r="H155" s="58"/>
      <c r="I155" s="62" t="s">
        <v>51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58" t="s">
        <v>47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8" t="s">
        <v>238</v>
      </c>
      <c r="B156" s="58"/>
      <c r="C156" s="58"/>
      <c r="D156" s="58"/>
      <c r="E156" s="58"/>
      <c r="F156" s="58"/>
      <c r="G156" s="58"/>
      <c r="H156" s="58"/>
      <c r="I156" s="62" t="s">
        <v>56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58" t="s">
        <v>61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.75">
      <c r="A157" s="58"/>
      <c r="B157" s="58"/>
      <c r="C157" s="58"/>
      <c r="D157" s="58"/>
      <c r="E157" s="58"/>
      <c r="F157" s="58"/>
      <c r="G157" s="58"/>
      <c r="H157" s="58"/>
      <c r="I157" s="62" t="s">
        <v>57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</row>
    <row r="158" spans="1:123" s="15" customFormat="1" ht="15.75">
      <c r="A158" s="58"/>
      <c r="B158" s="58"/>
      <c r="C158" s="58"/>
      <c r="D158" s="58"/>
      <c r="E158" s="58"/>
      <c r="F158" s="58"/>
      <c r="G158" s="58"/>
      <c r="H158" s="58"/>
      <c r="I158" s="62" t="s">
        <v>239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</row>
    <row r="159" spans="1:123" s="15" customFormat="1" ht="15.75">
      <c r="A159" s="58" t="s">
        <v>240</v>
      </c>
      <c r="B159" s="58"/>
      <c r="C159" s="58"/>
      <c r="D159" s="58"/>
      <c r="E159" s="58"/>
      <c r="F159" s="58"/>
      <c r="G159" s="58"/>
      <c r="H159" s="58"/>
      <c r="I159" s="62" t="s">
        <v>106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</row>
    <row r="160" spans="1:123" s="15" customFormat="1" ht="15.75">
      <c r="A160" s="58"/>
      <c r="B160" s="58"/>
      <c r="C160" s="58"/>
      <c r="D160" s="58"/>
      <c r="E160" s="58"/>
      <c r="F160" s="58"/>
      <c r="G160" s="58"/>
      <c r="H160" s="58"/>
      <c r="I160" s="62" t="s">
        <v>107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</row>
    <row r="161" spans="1:123" s="15" customFormat="1" ht="15.75">
      <c r="A161" s="58"/>
      <c r="B161" s="58"/>
      <c r="C161" s="58"/>
      <c r="D161" s="58"/>
      <c r="E161" s="58"/>
      <c r="F161" s="58"/>
      <c r="G161" s="58"/>
      <c r="H161" s="58"/>
      <c r="I161" s="62" t="s">
        <v>241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</row>
    <row r="162" spans="1:123" s="15" customFormat="1" ht="15.75">
      <c r="A162" s="58"/>
      <c r="B162" s="58"/>
      <c r="C162" s="58"/>
      <c r="D162" s="58"/>
      <c r="E162" s="58"/>
      <c r="F162" s="58"/>
      <c r="G162" s="58"/>
      <c r="H162" s="58"/>
      <c r="I162" s="62" t="s">
        <v>242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</row>
    <row r="163" spans="1:123" s="15" customFormat="1" ht="15.75">
      <c r="A163" s="58"/>
      <c r="B163" s="58"/>
      <c r="C163" s="58"/>
      <c r="D163" s="58"/>
      <c r="E163" s="58"/>
      <c r="F163" s="58"/>
      <c r="G163" s="58"/>
      <c r="H163" s="58"/>
      <c r="I163" s="62" t="s">
        <v>243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AP52:BE52"/>
    <mergeCell ref="BF53:CA53"/>
    <mergeCell ref="CB53:CW53"/>
    <mergeCell ref="AP50:BE50"/>
    <mergeCell ref="BF50:CA50"/>
    <mergeCell ref="CB50:CW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CB44:CW44"/>
    <mergeCell ref="CX44:DS44"/>
    <mergeCell ref="CB43:CW43"/>
    <mergeCell ref="CX43:DS43"/>
    <mergeCell ref="CB42:CW42"/>
    <mergeCell ref="CX42:DS42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P33:BE33"/>
    <mergeCell ref="BF33:CA33"/>
    <mergeCell ref="A34:H38"/>
    <mergeCell ref="AP34:BE38"/>
    <mergeCell ref="BF34:CA38"/>
    <mergeCell ref="I35:AO35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CB31:CW31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CB62:CW62"/>
    <mergeCell ref="CX62:DS62"/>
    <mergeCell ref="CB63:CW63"/>
    <mergeCell ref="CX63:DS63"/>
    <mergeCell ref="CB64:CW64"/>
    <mergeCell ref="CX64:DS64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CB70:CW70"/>
    <mergeCell ref="CX70:DS70"/>
    <mergeCell ref="CB71:CW71"/>
    <mergeCell ref="CX71:DS71"/>
    <mergeCell ref="CB72:CW72"/>
    <mergeCell ref="CX72:DS72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CB78:CW78"/>
    <mergeCell ref="CX78:DS78"/>
    <mergeCell ref="CB79:CW79"/>
    <mergeCell ref="CX79:DS79"/>
    <mergeCell ref="CB80:CW80"/>
    <mergeCell ref="CX80:DS80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P89:BE89"/>
    <mergeCell ref="BF89:CA89"/>
    <mergeCell ref="A84:H88"/>
    <mergeCell ref="AP84:BE88"/>
    <mergeCell ref="BF84:CA88"/>
    <mergeCell ref="I87:AO87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91:CW91"/>
    <mergeCell ref="CX91:DS91"/>
    <mergeCell ref="CB92:CW92"/>
    <mergeCell ref="CX92:DS92"/>
    <mergeCell ref="CB93:CW93"/>
    <mergeCell ref="CX93:DS93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5:CW95"/>
    <mergeCell ref="CX95:DS95"/>
    <mergeCell ref="CB96:CW96"/>
    <mergeCell ref="CX96:DS96"/>
    <mergeCell ref="CB97:CW97"/>
    <mergeCell ref="CX97:DS97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CX135:DS135"/>
    <mergeCell ref="CB136:CW136"/>
    <mergeCell ref="CX136:DS136"/>
    <mergeCell ref="CB137:CW137"/>
    <mergeCell ref="CX137:DS137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I150:AO150"/>
    <mergeCell ref="A145:H146"/>
    <mergeCell ref="AP145:BE146"/>
    <mergeCell ref="BF145:CA146"/>
    <mergeCell ref="CB145:CW146"/>
    <mergeCell ref="I145:AO145"/>
    <mergeCell ref="BF149:CA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54" t="s">
        <v>26</v>
      </c>
      <c r="B7" s="55"/>
      <c r="C7" s="55"/>
      <c r="D7" s="55"/>
      <c r="E7" s="55"/>
      <c r="F7" s="55"/>
      <c r="G7" s="55"/>
      <c r="H7" s="56"/>
      <c r="I7" s="54" t="s">
        <v>28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54" t="s">
        <v>29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31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4" t="s">
        <v>37</v>
      </c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6"/>
      <c r="CX7" s="54" t="s">
        <v>34</v>
      </c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</row>
    <row r="8" spans="1:123" ht="15.75">
      <c r="A8" s="45" t="s">
        <v>27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52"/>
      <c r="B9" s="17"/>
      <c r="C9" s="17"/>
      <c r="D9" s="17"/>
      <c r="E9" s="17"/>
      <c r="F9" s="17"/>
      <c r="G9" s="17"/>
      <c r="H9" s="53"/>
      <c r="I9" s="5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53"/>
      <c r="AP9" s="5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53"/>
      <c r="BF9" s="5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53"/>
      <c r="CB9" s="5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53"/>
      <c r="CX9" s="5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53"/>
    </row>
    <row r="10" spans="1:123" s="15" customFormat="1" ht="15.75">
      <c r="A10" s="57" t="s">
        <v>39</v>
      </c>
      <c r="B10" s="57"/>
      <c r="C10" s="57"/>
      <c r="D10" s="57"/>
      <c r="E10" s="57"/>
      <c r="F10" s="57"/>
      <c r="G10" s="57"/>
      <c r="H10" s="57"/>
      <c r="I10" s="61" t="s">
        <v>246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7" t="s">
        <v>66</v>
      </c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</row>
    <row r="11" spans="1:123" s="15" customFormat="1" ht="15.75">
      <c r="A11" s="58" t="s">
        <v>52</v>
      </c>
      <c r="B11" s="58"/>
      <c r="C11" s="58"/>
      <c r="D11" s="58"/>
      <c r="E11" s="58"/>
      <c r="F11" s="58"/>
      <c r="G11" s="58"/>
      <c r="H11" s="58"/>
      <c r="I11" s="62" t="s">
        <v>247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58" t="s">
        <v>66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</row>
    <row r="12" spans="1:123" s="15" customFormat="1" ht="15.75">
      <c r="A12" s="58"/>
      <c r="B12" s="58"/>
      <c r="C12" s="58"/>
      <c r="D12" s="58"/>
      <c r="E12" s="58"/>
      <c r="F12" s="58"/>
      <c r="G12" s="58"/>
      <c r="H12" s="58"/>
      <c r="I12" s="62" t="s">
        <v>248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123" ht="15.75">
      <c r="A13" s="58"/>
      <c r="B13" s="58"/>
      <c r="C13" s="58"/>
      <c r="D13" s="58"/>
      <c r="E13" s="58"/>
      <c r="F13" s="58"/>
      <c r="G13" s="58"/>
      <c r="H13" s="58"/>
      <c r="I13" s="62" t="s">
        <v>249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</row>
    <row r="14" spans="1:123" ht="15.75">
      <c r="A14" s="58"/>
      <c r="B14" s="58"/>
      <c r="C14" s="58"/>
      <c r="D14" s="58"/>
      <c r="E14" s="58"/>
      <c r="F14" s="58"/>
      <c r="G14" s="58"/>
      <c r="H14" s="58"/>
      <c r="I14" s="62" t="s">
        <v>250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1:123" ht="15.75">
      <c r="A15" s="58"/>
      <c r="B15" s="58"/>
      <c r="C15" s="58"/>
      <c r="D15" s="58"/>
      <c r="E15" s="58"/>
      <c r="F15" s="58"/>
      <c r="G15" s="58"/>
      <c r="H15" s="58"/>
      <c r="I15" s="62" t="s">
        <v>251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</row>
    <row r="16" spans="1:123" ht="15.75">
      <c r="A16" s="58" t="s">
        <v>62</v>
      </c>
      <c r="B16" s="58"/>
      <c r="C16" s="58"/>
      <c r="D16" s="58"/>
      <c r="E16" s="58"/>
      <c r="F16" s="58"/>
      <c r="G16" s="58"/>
      <c r="H16" s="58"/>
      <c r="I16" s="62" t="s">
        <v>252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8" t="s">
        <v>253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</row>
    <row r="17" spans="1:123" ht="15.75">
      <c r="A17" s="58" t="s">
        <v>88</v>
      </c>
      <c r="B17" s="58"/>
      <c r="C17" s="58"/>
      <c r="D17" s="58"/>
      <c r="E17" s="58"/>
      <c r="F17" s="58"/>
      <c r="G17" s="58"/>
      <c r="H17" s="58"/>
      <c r="I17" s="62" t="s">
        <v>254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58" t="s">
        <v>253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</row>
    <row r="18" spans="1:123" ht="15.75">
      <c r="A18" s="58"/>
      <c r="B18" s="58"/>
      <c r="C18" s="58"/>
      <c r="D18" s="58"/>
      <c r="E18" s="58"/>
      <c r="F18" s="58"/>
      <c r="G18" s="58"/>
      <c r="H18" s="58"/>
      <c r="I18" s="62" t="s">
        <v>255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</row>
    <row r="19" spans="1:123" ht="15.75">
      <c r="A19" s="58" t="s">
        <v>112</v>
      </c>
      <c r="B19" s="58"/>
      <c r="C19" s="58"/>
      <c r="D19" s="58"/>
      <c r="E19" s="58"/>
      <c r="F19" s="58"/>
      <c r="G19" s="58"/>
      <c r="H19" s="58"/>
      <c r="I19" s="62" t="s">
        <v>256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58" t="s">
        <v>258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62" t="s">
        <v>257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ht="15.75">
      <c r="A21" s="58" t="s">
        <v>227</v>
      </c>
      <c r="B21" s="58"/>
      <c r="C21" s="58"/>
      <c r="D21" s="58"/>
      <c r="E21" s="58"/>
      <c r="F21" s="58"/>
      <c r="G21" s="58"/>
      <c r="H21" s="58"/>
      <c r="I21" s="62" t="s">
        <v>259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58" t="s">
        <v>258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ht="15.75">
      <c r="A22" s="58" t="s">
        <v>231</v>
      </c>
      <c r="B22" s="58"/>
      <c r="C22" s="58"/>
      <c r="D22" s="58"/>
      <c r="E22" s="58"/>
      <c r="F22" s="58"/>
      <c r="G22" s="58"/>
      <c r="H22" s="58"/>
      <c r="I22" s="62" t="s">
        <v>260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58" t="s">
        <v>261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ht="15.75">
      <c r="A23" s="58" t="s">
        <v>262</v>
      </c>
      <c r="B23" s="58"/>
      <c r="C23" s="58"/>
      <c r="D23" s="58"/>
      <c r="E23" s="58"/>
      <c r="F23" s="58"/>
      <c r="G23" s="58"/>
      <c r="H23" s="58"/>
      <c r="I23" s="62" t="s">
        <v>263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58" t="s">
        <v>261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ht="15.75">
      <c r="A24" s="58" t="s">
        <v>264</v>
      </c>
      <c r="B24" s="58"/>
      <c r="C24" s="58"/>
      <c r="D24" s="58"/>
      <c r="E24" s="58"/>
      <c r="F24" s="58"/>
      <c r="G24" s="58"/>
      <c r="H24" s="58"/>
      <c r="I24" s="62" t="s">
        <v>265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58" t="s">
        <v>261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>
      <c r="A25" s="58" t="s">
        <v>266</v>
      </c>
      <c r="B25" s="58"/>
      <c r="C25" s="58"/>
      <c r="D25" s="58"/>
      <c r="E25" s="58"/>
      <c r="F25" s="58"/>
      <c r="G25" s="58"/>
      <c r="H25" s="58"/>
      <c r="I25" s="62" t="s">
        <v>267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58" t="s">
        <v>261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58"/>
      <c r="B26" s="58"/>
      <c r="C26" s="58"/>
      <c r="D26" s="58"/>
      <c r="E26" s="58"/>
      <c r="F26" s="58"/>
      <c r="G26" s="58"/>
      <c r="H26" s="58"/>
      <c r="I26" s="62" t="s">
        <v>268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</row>
    <row r="27" spans="1:123" ht="15.75">
      <c r="A27" s="58" t="s">
        <v>233</v>
      </c>
      <c r="B27" s="58"/>
      <c r="C27" s="58"/>
      <c r="D27" s="58"/>
      <c r="E27" s="58"/>
      <c r="F27" s="58"/>
      <c r="G27" s="58"/>
      <c r="H27" s="58"/>
      <c r="I27" s="62" t="s">
        <v>269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</row>
    <row r="28" spans="1:123" ht="15.75">
      <c r="A28" s="58" t="s">
        <v>270</v>
      </c>
      <c r="B28" s="58"/>
      <c r="C28" s="58"/>
      <c r="D28" s="58"/>
      <c r="E28" s="58"/>
      <c r="F28" s="58"/>
      <c r="G28" s="58"/>
      <c r="H28" s="58"/>
      <c r="I28" s="62" t="s">
        <v>271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58" t="s">
        <v>261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</row>
    <row r="29" spans="1:123" ht="15.75">
      <c r="A29" s="58"/>
      <c r="B29" s="58"/>
      <c r="C29" s="58"/>
      <c r="D29" s="58"/>
      <c r="E29" s="58"/>
      <c r="F29" s="58"/>
      <c r="G29" s="58"/>
      <c r="H29" s="58"/>
      <c r="I29" s="62" t="s">
        <v>272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58" t="s">
        <v>274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</row>
    <row r="30" spans="1:123" ht="15.75">
      <c r="A30" s="58"/>
      <c r="B30" s="58"/>
      <c r="C30" s="58"/>
      <c r="D30" s="58"/>
      <c r="E30" s="58"/>
      <c r="F30" s="58"/>
      <c r="G30" s="58"/>
      <c r="H30" s="58"/>
      <c r="I30" s="62" t="s">
        <v>273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5.75">
      <c r="A31" s="58" t="s">
        <v>275</v>
      </c>
      <c r="B31" s="58"/>
      <c r="C31" s="58"/>
      <c r="D31" s="58"/>
      <c r="E31" s="58"/>
      <c r="F31" s="58"/>
      <c r="G31" s="58"/>
      <c r="H31" s="58"/>
      <c r="I31" s="62" t="s">
        <v>276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58" t="s">
        <v>261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</row>
    <row r="32" spans="1:123" ht="15.75">
      <c r="A32" s="58"/>
      <c r="B32" s="58"/>
      <c r="C32" s="58"/>
      <c r="D32" s="58"/>
      <c r="E32" s="58"/>
      <c r="F32" s="58"/>
      <c r="G32" s="58"/>
      <c r="H32" s="58"/>
      <c r="I32" s="62" t="s">
        <v>272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58" t="s">
        <v>278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</row>
    <row r="33" spans="1:123" ht="15.75">
      <c r="A33" s="58"/>
      <c r="B33" s="58"/>
      <c r="C33" s="58"/>
      <c r="D33" s="58"/>
      <c r="E33" s="58"/>
      <c r="F33" s="58"/>
      <c r="G33" s="58"/>
      <c r="H33" s="58"/>
      <c r="I33" s="62" t="s">
        <v>277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</row>
    <row r="34" spans="1:123" ht="15.75">
      <c r="A34" s="58"/>
      <c r="B34" s="58"/>
      <c r="C34" s="58"/>
      <c r="D34" s="58"/>
      <c r="E34" s="58"/>
      <c r="F34" s="58"/>
      <c r="G34" s="58"/>
      <c r="H34" s="58"/>
      <c r="I34" s="62" t="s">
        <v>279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</row>
    <row r="35" spans="1:123" ht="15.75">
      <c r="A35" s="58"/>
      <c r="B35" s="58"/>
      <c r="C35" s="58"/>
      <c r="D35" s="58"/>
      <c r="E35" s="58"/>
      <c r="F35" s="58"/>
      <c r="G35" s="58"/>
      <c r="H35" s="58"/>
      <c r="I35" s="62" t="s">
        <v>280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</row>
    <row r="36" spans="1:123" ht="15.75">
      <c r="A36" s="58"/>
      <c r="B36" s="58"/>
      <c r="C36" s="58"/>
      <c r="D36" s="58"/>
      <c r="E36" s="58"/>
      <c r="F36" s="58"/>
      <c r="G36" s="58"/>
      <c r="H36" s="58"/>
      <c r="I36" s="62" t="s">
        <v>281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</row>
    <row r="37" spans="1:123" ht="15.75">
      <c r="A37" s="58" t="s">
        <v>235</v>
      </c>
      <c r="B37" s="58"/>
      <c r="C37" s="58"/>
      <c r="D37" s="58"/>
      <c r="E37" s="58"/>
      <c r="F37" s="58"/>
      <c r="G37" s="58"/>
      <c r="H37" s="58"/>
      <c r="I37" s="62" t="s">
        <v>282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58" t="s">
        <v>261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5.75">
      <c r="A38" s="58" t="s">
        <v>237</v>
      </c>
      <c r="B38" s="58"/>
      <c r="C38" s="58"/>
      <c r="D38" s="58"/>
      <c r="E38" s="58"/>
      <c r="F38" s="58"/>
      <c r="G38" s="58"/>
      <c r="H38" s="58"/>
      <c r="I38" s="62" t="s">
        <v>113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39" spans="1:123" ht="15.75">
      <c r="A39" s="58"/>
      <c r="B39" s="58"/>
      <c r="C39" s="58"/>
      <c r="D39" s="58"/>
      <c r="E39" s="58"/>
      <c r="F39" s="58"/>
      <c r="G39" s="58"/>
      <c r="H39" s="58"/>
      <c r="I39" s="62" t="s">
        <v>283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</row>
    <row r="40" spans="1:123" ht="15.75">
      <c r="A40" s="58"/>
      <c r="B40" s="58"/>
      <c r="C40" s="58"/>
      <c r="D40" s="58"/>
      <c r="E40" s="58"/>
      <c r="F40" s="58"/>
      <c r="G40" s="58"/>
      <c r="H40" s="58"/>
      <c r="I40" s="62" t="s">
        <v>114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</row>
    <row r="41" spans="1:123" ht="15.75">
      <c r="A41" s="58" t="s">
        <v>284</v>
      </c>
      <c r="B41" s="58"/>
      <c r="C41" s="58"/>
      <c r="D41" s="58"/>
      <c r="E41" s="58"/>
      <c r="F41" s="58"/>
      <c r="G41" s="58"/>
      <c r="H41" s="58"/>
      <c r="I41" s="62" t="s">
        <v>285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58" t="s">
        <v>118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ht="15.75">
      <c r="A42" s="58"/>
      <c r="B42" s="58"/>
      <c r="C42" s="58"/>
      <c r="D42" s="58"/>
      <c r="E42" s="58"/>
      <c r="F42" s="58"/>
      <c r="G42" s="58"/>
      <c r="H42" s="58"/>
      <c r="I42" s="62" t="s">
        <v>117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ht="15.75">
      <c r="A43" s="58" t="s">
        <v>286</v>
      </c>
      <c r="B43" s="58"/>
      <c r="C43" s="58"/>
      <c r="D43" s="58"/>
      <c r="E43" s="58"/>
      <c r="F43" s="58"/>
      <c r="G43" s="58"/>
      <c r="H43" s="58"/>
      <c r="I43" s="62" t="s">
        <v>287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58" t="s">
        <v>47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ht="15.75">
      <c r="A44" s="58"/>
      <c r="B44" s="58"/>
      <c r="C44" s="58"/>
      <c r="D44" s="58"/>
      <c r="E44" s="58"/>
      <c r="F44" s="58"/>
      <c r="G44" s="58"/>
      <c r="H44" s="58"/>
      <c r="I44" s="62" t="s">
        <v>121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58" t="s">
        <v>122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</row>
    <row r="45" spans="1:123" ht="15.75">
      <c r="A45" s="58" t="s">
        <v>288</v>
      </c>
      <c r="B45" s="58"/>
      <c r="C45" s="58"/>
      <c r="D45" s="58"/>
      <c r="E45" s="58"/>
      <c r="F45" s="58"/>
      <c r="G45" s="58"/>
      <c r="H45" s="58"/>
      <c r="I45" s="62" t="s">
        <v>289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</row>
    <row r="46" spans="1:123" ht="15.75">
      <c r="A46" s="58"/>
      <c r="B46" s="58"/>
      <c r="C46" s="58"/>
      <c r="D46" s="58"/>
      <c r="E46" s="58"/>
      <c r="F46" s="58"/>
      <c r="G46" s="58"/>
      <c r="H46" s="58"/>
      <c r="I46" s="62" t="s">
        <v>125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</row>
    <row r="47" spans="1:123" ht="15.75">
      <c r="A47" s="58"/>
      <c r="B47" s="58"/>
      <c r="C47" s="58"/>
      <c r="D47" s="58"/>
      <c r="E47" s="58"/>
      <c r="F47" s="58"/>
      <c r="G47" s="58"/>
      <c r="H47" s="58"/>
      <c r="I47" s="62" t="s">
        <v>126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</row>
    <row r="48" spans="1:123" ht="15.75">
      <c r="A48" s="58" t="s">
        <v>238</v>
      </c>
      <c r="B48" s="58"/>
      <c r="C48" s="58"/>
      <c r="D48" s="58"/>
      <c r="E48" s="58"/>
      <c r="F48" s="58"/>
      <c r="G48" s="58"/>
      <c r="H48" s="58"/>
      <c r="I48" s="62" t="s">
        <v>290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58" t="s">
        <v>261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</row>
    <row r="49" spans="1:123" ht="15.75">
      <c r="A49" s="58" t="s">
        <v>291</v>
      </c>
      <c r="B49" s="58"/>
      <c r="C49" s="58"/>
      <c r="D49" s="58"/>
      <c r="E49" s="58"/>
      <c r="F49" s="58"/>
      <c r="G49" s="58"/>
      <c r="H49" s="58"/>
      <c r="I49" s="62" t="s">
        <v>292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58" t="s">
        <v>261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</row>
    <row r="50" spans="1:123" ht="15.75">
      <c r="A50" s="58" t="s">
        <v>293</v>
      </c>
      <c r="B50" s="58"/>
      <c r="C50" s="58"/>
      <c r="D50" s="58"/>
      <c r="E50" s="58"/>
      <c r="F50" s="58"/>
      <c r="G50" s="58"/>
      <c r="H50" s="58"/>
      <c r="I50" s="62" t="s">
        <v>294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58" t="s">
        <v>261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</row>
    <row r="51" spans="1:123" ht="15.75">
      <c r="A51" s="58" t="s">
        <v>295</v>
      </c>
      <c r="B51" s="58"/>
      <c r="C51" s="58"/>
      <c r="D51" s="58"/>
      <c r="E51" s="58"/>
      <c r="F51" s="58"/>
      <c r="G51" s="58"/>
      <c r="H51" s="58"/>
      <c r="I51" s="62" t="s">
        <v>296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58" t="s">
        <v>261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</row>
    <row r="52" spans="1:123" ht="15.75">
      <c r="A52" s="58"/>
      <c r="B52" s="58"/>
      <c r="C52" s="58"/>
      <c r="D52" s="58"/>
      <c r="E52" s="58"/>
      <c r="F52" s="58"/>
      <c r="G52" s="58"/>
      <c r="H52" s="58"/>
      <c r="I52" s="62" t="s">
        <v>268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58" t="s">
        <v>240</v>
      </c>
      <c r="B53" s="58"/>
      <c r="C53" s="58"/>
      <c r="D53" s="58"/>
      <c r="E53" s="58"/>
      <c r="F53" s="58"/>
      <c r="G53" s="58"/>
      <c r="H53" s="58"/>
      <c r="I53" s="62" t="s">
        <v>297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</row>
    <row r="54" spans="1:123" ht="15.75">
      <c r="A54" s="58"/>
      <c r="B54" s="58"/>
      <c r="C54" s="58"/>
      <c r="D54" s="58"/>
      <c r="E54" s="58"/>
      <c r="F54" s="58"/>
      <c r="G54" s="58"/>
      <c r="H54" s="58"/>
      <c r="I54" s="62" t="s">
        <v>298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</row>
    <row r="55" spans="1:123" ht="15.75">
      <c r="A55" s="58" t="s">
        <v>299</v>
      </c>
      <c r="B55" s="58"/>
      <c r="C55" s="58"/>
      <c r="D55" s="58"/>
      <c r="E55" s="58"/>
      <c r="F55" s="58"/>
      <c r="G55" s="58"/>
      <c r="H55" s="58"/>
      <c r="I55" s="62" t="s">
        <v>300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58" t="s">
        <v>261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</row>
    <row r="56" spans="1:123" ht="15.75">
      <c r="A56" s="58" t="s">
        <v>301</v>
      </c>
      <c r="B56" s="58"/>
      <c r="C56" s="58"/>
      <c r="D56" s="58"/>
      <c r="E56" s="58"/>
      <c r="F56" s="58"/>
      <c r="G56" s="58"/>
      <c r="H56" s="58"/>
      <c r="I56" s="62" t="s">
        <v>302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58" t="s">
        <v>261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58"/>
      <c r="B57" s="58"/>
      <c r="C57" s="58"/>
      <c r="D57" s="58"/>
      <c r="E57" s="58"/>
      <c r="F57" s="58"/>
      <c r="G57" s="58"/>
      <c r="H57" s="58"/>
      <c r="I57" s="62" t="s">
        <v>255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</row>
    <row r="58" spans="1:123" ht="15.75">
      <c r="A58" s="58" t="s">
        <v>303</v>
      </c>
      <c r="B58" s="58"/>
      <c r="C58" s="58"/>
      <c r="D58" s="58"/>
      <c r="E58" s="58"/>
      <c r="F58" s="58"/>
      <c r="G58" s="58"/>
      <c r="H58" s="58"/>
      <c r="I58" s="62" t="s">
        <v>304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</row>
    <row r="59" spans="1:123" ht="15.75">
      <c r="A59" s="58"/>
      <c r="B59" s="58"/>
      <c r="C59" s="58"/>
      <c r="D59" s="58"/>
      <c r="E59" s="58"/>
      <c r="F59" s="58"/>
      <c r="G59" s="58"/>
      <c r="H59" s="58"/>
      <c r="I59" s="62" t="s">
        <v>305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</row>
    <row r="60" spans="1:123" ht="15.75">
      <c r="A60" s="58" t="s">
        <v>306</v>
      </c>
      <c r="B60" s="58"/>
      <c r="C60" s="58"/>
      <c r="D60" s="58"/>
      <c r="E60" s="58"/>
      <c r="F60" s="58"/>
      <c r="G60" s="58"/>
      <c r="H60" s="58"/>
      <c r="I60" s="62" t="s">
        <v>292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58" t="s">
        <v>261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</row>
    <row r="61" spans="1:123" ht="15.75">
      <c r="A61" s="58" t="s">
        <v>307</v>
      </c>
      <c r="B61" s="58"/>
      <c r="C61" s="58"/>
      <c r="D61" s="58"/>
      <c r="E61" s="58"/>
      <c r="F61" s="58"/>
      <c r="G61" s="58"/>
      <c r="H61" s="58"/>
      <c r="I61" s="62" t="s">
        <v>294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58" t="s">
        <v>261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</row>
    <row r="62" spans="1:123" ht="15.75">
      <c r="A62" s="58" t="s">
        <v>308</v>
      </c>
      <c r="B62" s="58"/>
      <c r="C62" s="58"/>
      <c r="D62" s="58"/>
      <c r="E62" s="58"/>
      <c r="F62" s="58"/>
      <c r="G62" s="58"/>
      <c r="H62" s="58"/>
      <c r="I62" s="62" t="s">
        <v>296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58" t="s">
        <v>261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</row>
    <row r="63" spans="1:123" ht="15.75">
      <c r="A63" s="58"/>
      <c r="B63" s="58"/>
      <c r="C63" s="58"/>
      <c r="D63" s="58"/>
      <c r="E63" s="58"/>
      <c r="F63" s="58"/>
      <c r="G63" s="58"/>
      <c r="H63" s="58"/>
      <c r="I63" s="62" t="s">
        <v>268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</row>
    <row r="64" spans="1:123" ht="15.75">
      <c r="A64" s="58" t="s">
        <v>309</v>
      </c>
      <c r="B64" s="58"/>
      <c r="C64" s="58"/>
      <c r="D64" s="58"/>
      <c r="E64" s="58"/>
      <c r="F64" s="58"/>
      <c r="G64" s="58"/>
      <c r="H64" s="58"/>
      <c r="I64" s="62" t="s">
        <v>310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</row>
    <row r="65" spans="1:123" ht="15.75">
      <c r="A65" s="58"/>
      <c r="B65" s="58"/>
      <c r="C65" s="58"/>
      <c r="D65" s="58"/>
      <c r="E65" s="58"/>
      <c r="F65" s="58"/>
      <c r="G65" s="58"/>
      <c r="H65" s="58"/>
      <c r="I65" s="62" t="s">
        <v>311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</row>
    <row r="66" spans="1:123" ht="15.75">
      <c r="A66" s="58"/>
      <c r="B66" s="58"/>
      <c r="C66" s="58"/>
      <c r="D66" s="58"/>
      <c r="E66" s="58"/>
      <c r="F66" s="58"/>
      <c r="G66" s="58"/>
      <c r="H66" s="58"/>
      <c r="I66" s="62" t="s">
        <v>305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15.75">
      <c r="A67" s="58" t="s">
        <v>312</v>
      </c>
      <c r="B67" s="58"/>
      <c r="C67" s="58"/>
      <c r="D67" s="58"/>
      <c r="E67" s="58"/>
      <c r="F67" s="58"/>
      <c r="G67" s="58"/>
      <c r="H67" s="58"/>
      <c r="I67" s="62" t="s">
        <v>292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58" t="s">
        <v>261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ht="15.75">
      <c r="A68" s="58" t="s">
        <v>313</v>
      </c>
      <c r="B68" s="58"/>
      <c r="C68" s="58"/>
      <c r="D68" s="58"/>
      <c r="E68" s="58"/>
      <c r="F68" s="58"/>
      <c r="G68" s="58"/>
      <c r="H68" s="58"/>
      <c r="I68" s="62" t="s">
        <v>294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58" t="s">
        <v>261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ht="15.75">
      <c r="A69" s="58" t="s">
        <v>314</v>
      </c>
      <c r="B69" s="58"/>
      <c r="C69" s="58"/>
      <c r="D69" s="58"/>
      <c r="E69" s="58"/>
      <c r="F69" s="58"/>
      <c r="G69" s="58"/>
      <c r="H69" s="58"/>
      <c r="I69" s="62" t="s">
        <v>296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58" t="s">
        <v>261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</row>
    <row r="70" spans="1:123" ht="15.75">
      <c r="A70" s="58"/>
      <c r="B70" s="58"/>
      <c r="C70" s="58"/>
      <c r="D70" s="58"/>
      <c r="E70" s="58"/>
      <c r="F70" s="58"/>
      <c r="G70" s="58"/>
      <c r="H70" s="58"/>
      <c r="I70" s="62" t="s">
        <v>268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</row>
    <row r="71" spans="1:123" ht="15.75">
      <c r="A71" s="58" t="s">
        <v>315</v>
      </c>
      <c r="B71" s="58"/>
      <c r="C71" s="58"/>
      <c r="D71" s="58"/>
      <c r="E71" s="58"/>
      <c r="F71" s="58"/>
      <c r="G71" s="58"/>
      <c r="H71" s="58"/>
      <c r="I71" s="62" t="s">
        <v>51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58" t="s">
        <v>261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.75">
      <c r="A72" s="58" t="s">
        <v>316</v>
      </c>
      <c r="B72" s="58"/>
      <c r="C72" s="58"/>
      <c r="D72" s="58"/>
      <c r="E72" s="58"/>
      <c r="F72" s="58"/>
      <c r="G72" s="58"/>
      <c r="H72" s="58"/>
      <c r="I72" s="62" t="s">
        <v>56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58" t="s">
        <v>61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.75">
      <c r="A73" s="58"/>
      <c r="B73" s="58"/>
      <c r="C73" s="58"/>
      <c r="D73" s="58"/>
      <c r="E73" s="58"/>
      <c r="F73" s="58"/>
      <c r="G73" s="58"/>
      <c r="H73" s="58"/>
      <c r="I73" s="62" t="s">
        <v>317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.75">
      <c r="A74" s="58"/>
      <c r="B74" s="58"/>
      <c r="C74" s="58"/>
      <c r="D74" s="58"/>
      <c r="E74" s="58"/>
      <c r="F74" s="58"/>
      <c r="G74" s="58"/>
      <c r="H74" s="58"/>
      <c r="I74" s="62" t="s">
        <v>239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.75">
      <c r="A75" s="58" t="s">
        <v>318</v>
      </c>
      <c r="B75" s="58"/>
      <c r="C75" s="58"/>
      <c r="D75" s="58"/>
      <c r="E75" s="58"/>
      <c r="F75" s="58"/>
      <c r="G75" s="58"/>
      <c r="H75" s="58"/>
      <c r="I75" s="62" t="s">
        <v>106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</row>
    <row r="76" spans="1:123" ht="15.75">
      <c r="A76" s="58"/>
      <c r="B76" s="58"/>
      <c r="C76" s="58"/>
      <c r="D76" s="58"/>
      <c r="E76" s="58"/>
      <c r="F76" s="58"/>
      <c r="G76" s="58"/>
      <c r="H76" s="58"/>
      <c r="I76" s="62" t="s">
        <v>107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</row>
    <row r="77" spans="1:123" ht="15.75">
      <c r="A77" s="58"/>
      <c r="B77" s="58"/>
      <c r="C77" s="58"/>
      <c r="D77" s="58"/>
      <c r="E77" s="58"/>
      <c r="F77" s="58"/>
      <c r="G77" s="58"/>
      <c r="H77" s="58"/>
      <c r="I77" s="62" t="s">
        <v>241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</row>
    <row r="78" spans="1:123" ht="15.75">
      <c r="A78" s="58"/>
      <c r="B78" s="58"/>
      <c r="C78" s="58"/>
      <c r="D78" s="58"/>
      <c r="E78" s="58"/>
      <c r="F78" s="58"/>
      <c r="G78" s="58"/>
      <c r="H78" s="58"/>
      <c r="I78" s="62" t="s">
        <v>242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62" t="s">
        <v>243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  <mergeCell ref="BF8:CA8"/>
    <mergeCell ref="AP11:BE15"/>
    <mergeCell ref="CB7:CW7"/>
    <mergeCell ref="CB8:CW8"/>
    <mergeCell ref="CX8:DS8"/>
    <mergeCell ref="CX10:DS10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2:H22"/>
    <mergeCell ref="I22:AO22"/>
    <mergeCell ref="I23:AO23"/>
    <mergeCell ref="A19:H20"/>
    <mergeCell ref="AP19:BE20"/>
    <mergeCell ref="BF19:CA20"/>
    <mergeCell ref="A23:H23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I49:AO49"/>
    <mergeCell ref="I53:AO53"/>
    <mergeCell ref="I52:AO52"/>
    <mergeCell ref="I51:AO51"/>
    <mergeCell ref="I61:AO61"/>
    <mergeCell ref="I62:AO62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56:H57"/>
    <mergeCell ref="A58:H59"/>
    <mergeCell ref="AP58:BE59"/>
    <mergeCell ref="BF58:CA59"/>
    <mergeCell ref="CB58:CW59"/>
    <mergeCell ref="I58:AO58"/>
    <mergeCell ref="I59:AO59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AP38:BE40"/>
    <mergeCell ref="BF38:CA40"/>
    <mergeCell ref="CB38:CW40"/>
    <mergeCell ref="I39:AO39"/>
    <mergeCell ref="BF37:CA37"/>
    <mergeCell ref="CB37:CW37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7">
      <pane xSplit="57" ySplit="8" topLeftCell="BF30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CX52" sqref="CX52:DH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67" t="s">
        <v>26</v>
      </c>
      <c r="B10" s="67"/>
      <c r="C10" s="67"/>
      <c r="D10" s="67"/>
      <c r="E10" s="67"/>
      <c r="F10" s="67"/>
      <c r="G10" s="67"/>
      <c r="H10" s="67"/>
      <c r="I10" s="67" t="s">
        <v>28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 t="s">
        <v>29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 t="s">
        <v>31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 t="s">
        <v>37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 t="s">
        <v>34</v>
      </c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ht="15.75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 t="s">
        <v>30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 t="s">
        <v>32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 t="s">
        <v>433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 t="s">
        <v>35</v>
      </c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</row>
    <row r="12" spans="1:123" ht="15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 t="s">
        <v>432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 t="s">
        <v>152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 t="s">
        <v>434</v>
      </c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</row>
    <row r="13" spans="1:123" s="15" customFormat="1" ht="15.75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 t="s">
        <v>326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 t="s">
        <v>328</v>
      </c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 t="s">
        <v>326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 t="s">
        <v>328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 t="s">
        <v>326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 t="s">
        <v>328</v>
      </c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 t="s">
        <v>327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 t="s">
        <v>327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 t="s">
        <v>327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 t="s">
        <v>327</v>
      </c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 t="s">
        <v>327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 t="s">
        <v>327</v>
      </c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25" t="s">
        <v>39</v>
      </c>
      <c r="B15" s="25"/>
      <c r="C15" s="25"/>
      <c r="D15" s="25"/>
      <c r="E15" s="25"/>
      <c r="F15" s="25"/>
      <c r="G15" s="25"/>
      <c r="H15" s="25"/>
      <c r="I15" s="26" t="s">
        <v>329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6" t="s">
        <v>330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.75">
      <c r="A17" s="25" t="s">
        <v>46</v>
      </c>
      <c r="B17" s="25"/>
      <c r="C17" s="25"/>
      <c r="D17" s="25"/>
      <c r="E17" s="25"/>
      <c r="F17" s="25"/>
      <c r="G17" s="25"/>
      <c r="H17" s="25"/>
      <c r="I17" s="26" t="s">
        <v>331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6" t="s">
        <v>332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6" t="s">
        <v>333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361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6" t="s">
        <v>334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6" t="s">
        <v>335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6" t="s">
        <v>336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6" t="s">
        <v>337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6" t="s">
        <v>338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6" t="s">
        <v>339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6" t="s">
        <v>340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6" t="s">
        <v>341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6" t="s">
        <v>342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6" t="s">
        <v>343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6" t="s">
        <v>344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6" t="s">
        <v>345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6" t="s">
        <v>346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356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6" t="s">
        <v>347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6" t="s">
        <v>334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6" t="s">
        <v>348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6" t="s">
        <v>349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6" t="s">
        <v>350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6" t="s">
        <v>351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6" t="s">
        <v>352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6" t="s">
        <v>353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6" t="s">
        <v>354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6" t="s">
        <v>355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6" t="s">
        <v>343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6" t="s">
        <v>344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6" t="s">
        <v>345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25" t="s">
        <v>48</v>
      </c>
      <c r="B46" s="25"/>
      <c r="C46" s="25"/>
      <c r="D46" s="25"/>
      <c r="E46" s="25"/>
      <c r="F46" s="25"/>
      <c r="G46" s="25"/>
      <c r="H46" s="25"/>
      <c r="I46" s="26" t="s">
        <v>357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6" t="s">
        <v>358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26" t="s">
        <v>359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6" t="s">
        <v>360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 t="s">
        <v>361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>
        <v>309171.8</v>
      </c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>
        <v>309171.8</v>
      </c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>
        <v>330039.57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>
        <v>330039.57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51">
        <v>354574.51</v>
      </c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>
        <v>354574.51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6" t="s">
        <v>362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356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64">
        <v>311.02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>
        <v>311.02</v>
      </c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27">
        <v>381.02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>
        <v>381.02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51">
        <v>384.03</v>
      </c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>
        <v>384.03</v>
      </c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6" t="s">
        <v>363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6" t="s">
        <v>364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356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51">
        <v>1.100397</v>
      </c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>
        <v>1.100397</v>
      </c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>
        <v>1.22374</v>
      </c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>
        <v>1.22374</v>
      </c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>
        <v>1.2894</v>
      </c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>
        <v>1.2894</v>
      </c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25" t="s">
        <v>52</v>
      </c>
      <c r="B53" s="25"/>
      <c r="C53" s="25"/>
      <c r="D53" s="25"/>
      <c r="E53" s="25"/>
      <c r="F53" s="25"/>
      <c r="G53" s="25"/>
      <c r="H53" s="25"/>
      <c r="I53" s="26" t="s">
        <v>365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356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6" t="s">
        <v>366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6" t="s">
        <v>358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25" t="s">
        <v>62</v>
      </c>
      <c r="B56" s="25"/>
      <c r="C56" s="25"/>
      <c r="D56" s="25"/>
      <c r="E56" s="25"/>
      <c r="F56" s="25"/>
      <c r="G56" s="25"/>
      <c r="H56" s="25"/>
      <c r="I56" s="26" t="s">
        <v>367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25" t="s">
        <v>64</v>
      </c>
      <c r="B57" s="25"/>
      <c r="C57" s="25"/>
      <c r="D57" s="25"/>
      <c r="E57" s="25"/>
      <c r="F57" s="25"/>
      <c r="G57" s="25"/>
      <c r="H57" s="25"/>
      <c r="I57" s="26" t="s">
        <v>368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 t="s">
        <v>356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25"/>
      <c r="B58" s="25"/>
      <c r="C58" s="25"/>
      <c r="D58" s="25"/>
      <c r="E58" s="25"/>
      <c r="F58" s="25"/>
      <c r="G58" s="25"/>
      <c r="H58" s="25"/>
      <c r="I58" s="26" t="s">
        <v>369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6" t="s">
        <v>370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6" t="s">
        <v>371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ht="15.75">
      <c r="A61" s="25" t="s">
        <v>67</v>
      </c>
      <c r="B61" s="25"/>
      <c r="C61" s="25"/>
      <c r="D61" s="25"/>
      <c r="E61" s="25"/>
      <c r="F61" s="25"/>
      <c r="G61" s="25"/>
      <c r="H61" s="25"/>
      <c r="I61" s="26" t="s">
        <v>368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356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6" t="s">
        <v>369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6" t="s">
        <v>372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6" t="s">
        <v>373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6" t="s">
        <v>409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ht="15.75">
      <c r="A66" s="25" t="s">
        <v>68</v>
      </c>
      <c r="B66" s="25"/>
      <c r="C66" s="25"/>
      <c r="D66" s="25"/>
      <c r="E66" s="25"/>
      <c r="F66" s="25"/>
      <c r="G66" s="25"/>
      <c r="H66" s="25"/>
      <c r="I66" s="26" t="s">
        <v>374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61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6" t="s">
        <v>375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6" t="s">
        <v>198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61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6" t="s">
        <v>199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61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6" t="s">
        <v>200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61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ht="15.75">
      <c r="A71" s="25"/>
      <c r="B71" s="25"/>
      <c r="C71" s="25"/>
      <c r="D71" s="25"/>
      <c r="E71" s="25"/>
      <c r="F71" s="25"/>
      <c r="G71" s="25"/>
      <c r="H71" s="25"/>
      <c r="I71" s="26" t="s">
        <v>201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61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ht="15.75">
      <c r="A72" s="25" t="s">
        <v>88</v>
      </c>
      <c r="B72" s="25"/>
      <c r="C72" s="25"/>
      <c r="D72" s="25"/>
      <c r="E72" s="25"/>
      <c r="F72" s="25"/>
      <c r="G72" s="25"/>
      <c r="H72" s="25"/>
      <c r="I72" s="26" t="s">
        <v>410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ht="15.75">
      <c r="A73" s="25" t="s">
        <v>92</v>
      </c>
      <c r="B73" s="25"/>
      <c r="C73" s="25"/>
      <c r="D73" s="25"/>
      <c r="E73" s="25"/>
      <c r="F73" s="25"/>
      <c r="G73" s="25"/>
      <c r="H73" s="25"/>
      <c r="I73" s="26" t="s">
        <v>376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377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6" t="s">
        <v>378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377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ht="15.75">
      <c r="A75" s="25" t="s">
        <v>97</v>
      </c>
      <c r="B75" s="25"/>
      <c r="C75" s="25"/>
      <c r="D75" s="25"/>
      <c r="E75" s="25"/>
      <c r="F75" s="25"/>
      <c r="G75" s="25"/>
      <c r="H75" s="25"/>
      <c r="I75" s="26" t="s">
        <v>379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361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25" t="s">
        <v>99</v>
      </c>
      <c r="B76" s="25"/>
      <c r="C76" s="25"/>
      <c r="D76" s="25"/>
      <c r="E76" s="25"/>
      <c r="F76" s="25"/>
      <c r="G76" s="25"/>
      <c r="H76" s="25"/>
      <c r="I76" s="26" t="s">
        <v>380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381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6" t="s">
        <v>277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66" t="s">
        <v>382</v>
      </c>
      <c r="B78" s="66"/>
      <c r="C78" s="66"/>
      <c r="D78" s="66"/>
      <c r="E78" s="66"/>
      <c r="F78" s="66"/>
      <c r="G78" s="66"/>
      <c r="H78" s="66"/>
      <c r="I78" s="26" t="s">
        <v>383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381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66"/>
      <c r="B79" s="66"/>
      <c r="C79" s="66"/>
      <c r="D79" s="66"/>
      <c r="E79" s="66"/>
      <c r="F79" s="66"/>
      <c r="G79" s="66"/>
      <c r="H79" s="66"/>
      <c r="I79" s="26" t="s">
        <v>384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ht="15.75">
      <c r="A80" s="25" t="s">
        <v>385</v>
      </c>
      <c r="B80" s="25"/>
      <c r="C80" s="25"/>
      <c r="D80" s="25"/>
      <c r="E80" s="25"/>
      <c r="F80" s="25"/>
      <c r="G80" s="25"/>
      <c r="H80" s="25"/>
      <c r="I80" s="26" t="s">
        <v>386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381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65" t="s">
        <v>402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5" t="s">
        <v>381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5" t="s">
        <v>381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65" t="s">
        <v>403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25" t="s">
        <v>381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65" t="s">
        <v>405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25" t="s">
        <v>381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ht="15.75">
      <c r="A85" s="25" t="s">
        <v>387</v>
      </c>
      <c r="B85" s="25"/>
      <c r="C85" s="25"/>
      <c r="D85" s="25"/>
      <c r="E85" s="25"/>
      <c r="F85" s="25"/>
      <c r="G85" s="25"/>
      <c r="H85" s="25"/>
      <c r="I85" s="26" t="s">
        <v>388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381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6" t="s">
        <v>389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</row>
    <row r="87" spans="1:123" ht="15.75">
      <c r="A87" s="25" t="s">
        <v>102</v>
      </c>
      <c r="B87" s="25"/>
      <c r="C87" s="25"/>
      <c r="D87" s="25"/>
      <c r="E87" s="25"/>
      <c r="F87" s="25"/>
      <c r="G87" s="25"/>
      <c r="H87" s="25"/>
      <c r="I87" s="26" t="s">
        <v>390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123" ht="15.75">
      <c r="A88" s="25"/>
      <c r="B88" s="25"/>
      <c r="C88" s="25"/>
      <c r="D88" s="25"/>
      <c r="E88" s="25"/>
      <c r="F88" s="25"/>
      <c r="G88" s="25"/>
      <c r="H88" s="25"/>
      <c r="I88" s="26" t="s">
        <v>391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ht="15.75">
      <c r="A89" s="25" t="s">
        <v>105</v>
      </c>
      <c r="B89" s="25"/>
      <c r="C89" s="25"/>
      <c r="D89" s="25"/>
      <c r="E89" s="25"/>
      <c r="F89" s="25"/>
      <c r="G89" s="25"/>
      <c r="H89" s="25"/>
      <c r="I89" s="26" t="s">
        <v>392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394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</row>
    <row r="90" spans="1:123" ht="15.75">
      <c r="A90" s="25"/>
      <c r="B90" s="25"/>
      <c r="C90" s="25"/>
      <c r="D90" s="25"/>
      <c r="E90" s="25"/>
      <c r="F90" s="25"/>
      <c r="G90" s="25"/>
      <c r="H90" s="25"/>
      <c r="I90" s="26" t="s">
        <v>393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395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123" ht="15.75">
      <c r="A91" s="25" t="s">
        <v>396</v>
      </c>
      <c r="B91" s="25"/>
      <c r="C91" s="25"/>
      <c r="D91" s="25"/>
      <c r="E91" s="25"/>
      <c r="F91" s="25"/>
      <c r="G91" s="25"/>
      <c r="H91" s="25"/>
      <c r="I91" s="26" t="s">
        <v>397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381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</row>
    <row r="92" spans="1:123" ht="15.75">
      <c r="A92" s="25" t="s">
        <v>398</v>
      </c>
      <c r="B92" s="25"/>
      <c r="C92" s="25"/>
      <c r="D92" s="25"/>
      <c r="E92" s="25"/>
      <c r="F92" s="25"/>
      <c r="G92" s="25"/>
      <c r="H92" s="25"/>
      <c r="I92" s="26" t="s">
        <v>399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400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6" t="s">
        <v>94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ht="15.75">
      <c r="A94" s="25"/>
      <c r="B94" s="25"/>
      <c r="C94" s="25"/>
      <c r="D94" s="25"/>
      <c r="E94" s="25"/>
      <c r="F94" s="25"/>
      <c r="G94" s="25"/>
      <c r="H94" s="25"/>
      <c r="I94" s="26" t="s">
        <v>401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400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6" t="s">
        <v>389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400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7:AO27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CB70:CL70"/>
    <mergeCell ref="CX73:DH73"/>
    <mergeCell ref="CM70:CW70"/>
    <mergeCell ref="CX70:DH70"/>
    <mergeCell ref="CX72:DH72"/>
    <mergeCell ref="CB72:CL72"/>
    <mergeCell ref="CM72:CW72"/>
    <mergeCell ref="BF73:BP73"/>
    <mergeCell ref="BQ73:CA73"/>
    <mergeCell ref="CB73:CL73"/>
    <mergeCell ref="CM73:CW73"/>
    <mergeCell ref="BQ71:CA71"/>
    <mergeCell ref="CB71:CL71"/>
    <mergeCell ref="CM71:CW71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BF81:BP81"/>
    <mergeCell ref="BQ81:CA81"/>
    <mergeCell ref="CB81:CL81"/>
    <mergeCell ref="CB82:CL82"/>
    <mergeCell ref="CM82:CW82"/>
    <mergeCell ref="CX82:DH82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AP82:BE82"/>
    <mergeCell ref="BF82:BP82"/>
    <mergeCell ref="BQ82:CA82"/>
    <mergeCell ref="CX83:DH83"/>
    <mergeCell ref="I83:AO83"/>
    <mergeCell ref="AP83:BE83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DI85:DS86"/>
    <mergeCell ref="AP85:BE86"/>
    <mergeCell ref="BF85:BP86"/>
    <mergeCell ref="BQ85:CA86"/>
    <mergeCell ref="CB85:CL86"/>
    <mergeCell ref="CM85:CW86"/>
    <mergeCell ref="CX87:DH88"/>
    <mergeCell ref="BF87:BP88"/>
    <mergeCell ref="I86:AO86"/>
    <mergeCell ref="A85:H86"/>
    <mergeCell ref="BQ87:CA88"/>
    <mergeCell ref="CX85:DH86"/>
    <mergeCell ref="I85:AO85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A91:H91"/>
    <mergeCell ref="I91:AO91"/>
    <mergeCell ref="AP91:BE91"/>
    <mergeCell ref="BF91:BP91"/>
    <mergeCell ref="BQ91:CA91"/>
    <mergeCell ref="CB91:CL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I44:AO44"/>
    <mergeCell ref="BQ49:CA49"/>
    <mergeCell ref="CB49:CL49"/>
    <mergeCell ref="CM46:CW47"/>
    <mergeCell ref="CM49:CW49"/>
    <mergeCell ref="BF46:BP47"/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I42:AO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Кузнецова</cp:lastModifiedBy>
  <cp:lastPrinted>2018-04-13T10:02:46Z</cp:lastPrinted>
  <dcterms:created xsi:type="dcterms:W3CDTF">2004-09-19T06:34:55Z</dcterms:created>
  <dcterms:modified xsi:type="dcterms:W3CDTF">2021-05-13T04:14:59Z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